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040" windowHeight="9390"/>
  </bookViews>
  <sheets>
    <sheet name="Sheet1" sheetId="1" r:id="rId1"/>
  </sheets>
  <calcPr calcId="15251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4" i="1"/>
  <c r="W44"/>
  <c r="Q44"/>
  <c r="AC43"/>
  <c r="W43"/>
  <c r="Q43"/>
  <c r="AC42"/>
  <c r="W42"/>
  <c r="Q42"/>
  <c r="AC41"/>
  <c r="W41"/>
  <c r="Q41"/>
  <c r="AC40"/>
  <c r="W40"/>
  <c r="Q40"/>
  <c r="AC39"/>
  <c r="W39"/>
  <c r="Q39"/>
  <c r="AC38"/>
  <c r="W38"/>
  <c r="Q38"/>
  <c r="AC37"/>
  <c r="W37"/>
  <c r="Q37"/>
  <c r="AC36"/>
  <c r="W36"/>
  <c r="Q36"/>
  <c r="AC35"/>
  <c r="W35"/>
  <c r="Q35"/>
  <c r="AC34"/>
  <c r="W34"/>
  <c r="Q34"/>
  <c r="AC33"/>
  <c r="W33"/>
  <c r="Q33"/>
  <c r="AC32"/>
  <c r="W32"/>
  <c r="Q32"/>
  <c r="AC31"/>
  <c r="W31"/>
  <c r="Q31"/>
  <c r="AC30"/>
  <c r="W30"/>
  <c r="Q30"/>
  <c r="AC29"/>
  <c r="W29"/>
  <c r="Q29"/>
  <c r="AC28"/>
  <c r="W28"/>
  <c r="Q28"/>
  <c r="AC26"/>
  <c r="W26"/>
  <c r="Q26"/>
  <c r="AC25"/>
  <c r="W25"/>
  <c r="Q25"/>
  <c r="AC24"/>
  <c r="W24"/>
  <c r="Q24"/>
  <c r="AC23"/>
  <c r="W23"/>
  <c r="Q23"/>
  <c r="AC22"/>
  <c r="W22"/>
  <c r="Q22"/>
  <c r="AC21"/>
  <c r="W21"/>
  <c r="Q21"/>
  <c r="AC20"/>
  <c r="W20"/>
  <c r="Q20"/>
  <c r="AC19"/>
  <c r="W19"/>
  <c r="Q19"/>
  <c r="AC18"/>
  <c r="W18"/>
  <c r="Q18"/>
  <c r="AC17"/>
  <c r="W17"/>
  <c r="Q17"/>
  <c r="AC16"/>
  <c r="W16"/>
  <c r="Q16"/>
  <c r="AC15"/>
  <c r="W15"/>
  <c r="Q15"/>
  <c r="AC14"/>
  <c r="W14"/>
  <c r="Q14"/>
  <c r="AC13"/>
  <c r="W13"/>
  <c r="Q13"/>
  <c r="AC12"/>
  <c r="W12"/>
  <c r="Q12"/>
  <c r="AC11"/>
  <c r="W11"/>
  <c r="Q11"/>
</calcChain>
</file>

<file path=xl/sharedStrings.xml><?xml version="1.0" encoding="utf-8"?>
<sst xmlns="http://schemas.openxmlformats.org/spreadsheetml/2006/main" count="459" uniqueCount="78">
  <si>
    <t>Sowing</t>
  </si>
  <si>
    <t>Transplanting</t>
  </si>
  <si>
    <t>Plot size</t>
  </si>
  <si>
    <r>
      <t>16 m</t>
    </r>
    <r>
      <rPr>
        <b/>
        <vertAlign val="superscript"/>
        <sz val="10"/>
        <color theme="1"/>
        <rFont val="Arial"/>
        <family val="2"/>
      </rPr>
      <t>2</t>
    </r>
  </si>
  <si>
    <t>5 plants/plot</t>
  </si>
  <si>
    <t>No</t>
  </si>
  <si>
    <t>Code</t>
  </si>
  <si>
    <t>Origin</t>
  </si>
  <si>
    <t xml:space="preserve">Days to 50% Female flowering  </t>
  </si>
  <si>
    <t>Days to 50% male flowering</t>
  </si>
  <si>
    <t>Disease rating (meam disease reaction)</t>
  </si>
  <si>
    <t>Fruit weight (g)</t>
  </si>
  <si>
    <t>Fruit length (cm)</t>
  </si>
  <si>
    <t>Fruit width (cm)</t>
  </si>
  <si>
    <t>Fruit skin color</t>
  </si>
  <si>
    <t>Fruit pattern</t>
  </si>
  <si>
    <t>Fruit shape</t>
  </si>
  <si>
    <t>Market segment</t>
  </si>
  <si>
    <t>Average</t>
  </si>
  <si>
    <t>Mean</t>
  </si>
  <si>
    <t xml:space="preserve">Mean </t>
  </si>
  <si>
    <t>THMC-113</t>
  </si>
  <si>
    <t>Belize</t>
  </si>
  <si>
    <t>R(0)</t>
  </si>
  <si>
    <t>Green</t>
  </si>
  <si>
    <t>Spiny</t>
  </si>
  <si>
    <t>Spindle</t>
  </si>
  <si>
    <t>Short</t>
  </si>
  <si>
    <t>THMC-143</t>
  </si>
  <si>
    <t>India</t>
  </si>
  <si>
    <t>Medium</t>
  </si>
  <si>
    <t>THMC-145</t>
  </si>
  <si>
    <t>THMC-167</t>
  </si>
  <si>
    <t>THMC-170</t>
  </si>
  <si>
    <t xml:space="preserve">THMC-480 </t>
  </si>
  <si>
    <t>3A Seed, Thailand</t>
  </si>
  <si>
    <t>S(4)</t>
  </si>
  <si>
    <t>THMC-28-2-2</t>
  </si>
  <si>
    <t>Philippines</t>
  </si>
  <si>
    <t>Smooth</t>
  </si>
  <si>
    <t>Elongated</t>
  </si>
  <si>
    <t>Long</t>
  </si>
  <si>
    <t>THMC-30</t>
  </si>
  <si>
    <t>Cylindrical</t>
  </si>
  <si>
    <t>THMC-31</t>
  </si>
  <si>
    <t>THMC-322</t>
  </si>
  <si>
    <t>THMC-33</t>
  </si>
  <si>
    <t>Dark green</t>
  </si>
  <si>
    <t>THMC-347</t>
  </si>
  <si>
    <t>Bangladesh</t>
  </si>
  <si>
    <t>THMC-348</t>
  </si>
  <si>
    <t>Light green</t>
  </si>
  <si>
    <t>THMC-35</t>
  </si>
  <si>
    <t>THMC-352</t>
  </si>
  <si>
    <t>THMC-354</t>
  </si>
  <si>
    <t>Vietnam</t>
  </si>
  <si>
    <t>THMC-355-5</t>
  </si>
  <si>
    <t>S(5)</t>
  </si>
  <si>
    <t xml:space="preserve"> -</t>
  </si>
  <si>
    <t>THMC-37</t>
  </si>
  <si>
    <t>THMC-28-1</t>
  </si>
  <si>
    <t>THMC-43</t>
  </si>
  <si>
    <t>THMC-430</t>
  </si>
  <si>
    <t>THMC-431</t>
  </si>
  <si>
    <t>THMC-44</t>
  </si>
  <si>
    <t>THMC-468</t>
  </si>
  <si>
    <t>THMC-60-1</t>
  </si>
  <si>
    <t>THMC-78-2</t>
  </si>
  <si>
    <t>THMC-186</t>
  </si>
  <si>
    <t>THMC-178</t>
  </si>
  <si>
    <t>THMC193</t>
  </si>
  <si>
    <t>THMC-306</t>
  </si>
  <si>
    <t>THMC-404</t>
  </si>
  <si>
    <t xml:space="preserve">Vietnam </t>
  </si>
  <si>
    <t>THMC-42</t>
  </si>
  <si>
    <t>THMC-77</t>
  </si>
  <si>
    <t>THMC-81</t>
  </si>
  <si>
    <t>Preliminary field screening of newly developed bitter gourd breeding lines againt cucurbit powdery mildew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</si>
</sst>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2" fontId="3" fillId="0" borderId="0" xfId="0" applyNumberFormat="1" applyFont="1" applyFill="1" applyAlignment="1">
      <alignment horizontal="left" vertical="center"/>
    </xf>
    <xf numFmtId="0" fontId="3" fillId="0" borderId="0" xfId="0" applyFont="1"/>
    <xf numFmtId="0" fontId="4" fillId="0" borderId="0" xfId="0" applyFont="1" applyFill="1" applyAlignment="1">
      <alignment horizontal="left" vertical="center"/>
    </xf>
    <xf numFmtId="15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0" xfId="0" applyFont="1"/>
    <xf numFmtId="0" fontId="4" fillId="0" borderId="1" xfId="0" applyFont="1" applyFill="1" applyBorder="1" applyAlignment="1">
      <alignment horizont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/>
    </xf>
    <xf numFmtId="1" fontId="3" fillId="0" borderId="1" xfId="0" applyNumberFormat="1" applyFont="1" applyFill="1" applyBorder="1" applyAlignment="1">
      <alignment horizontal="center" vertical="top"/>
    </xf>
    <xf numFmtId="164" fontId="3" fillId="0" borderId="1" xfId="1" applyNumberFormat="1" applyFont="1" applyBorder="1" applyAlignment="1">
      <alignment horizontal="center" vertical="center"/>
    </xf>
    <xf numFmtId="164" fontId="0" fillId="0" borderId="1" xfId="0" applyNumberFormat="1" applyFont="1" applyBorder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1" fontId="3" fillId="0" borderId="5" xfId="0" applyNumberFormat="1" applyFont="1" applyFill="1" applyBorder="1" applyAlignment="1">
      <alignment horizontal="center" vertical="center"/>
    </xf>
    <xf numFmtId="1" fontId="3" fillId="0" borderId="6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AH44"/>
  <sheetViews>
    <sheetView tabSelected="1" topLeftCell="A4" workbookViewId="0">
      <selection activeCell="R39" sqref="R39"/>
    </sheetView>
  </sheetViews>
  <sheetFormatPr defaultColWidth="9" defaultRowHeight="12.75"/>
  <cols>
    <col min="1" max="1" width="11.7109375" style="2" bestFit="1" customWidth="1"/>
    <col min="2" max="2" width="15.7109375" style="2" customWidth="1"/>
    <col min="3" max="3" width="16" style="2" bestFit="1" customWidth="1"/>
    <col min="4" max="4" width="12.28515625" style="2" customWidth="1"/>
    <col min="5" max="5" width="10.28515625" style="2" customWidth="1"/>
    <col min="6" max="10" width="6.28515625" style="3" customWidth="1"/>
    <col min="11" max="11" width="9.85546875" style="3" customWidth="1"/>
    <col min="12" max="17" width="8.28515625" style="3" customWidth="1"/>
    <col min="18" max="22" width="8.28515625" style="4" customWidth="1"/>
    <col min="23" max="29" width="8.28515625" style="2" customWidth="1"/>
    <col min="30" max="31" width="10.7109375" style="2" customWidth="1"/>
    <col min="32" max="32" width="9.28515625" style="2" customWidth="1"/>
    <col min="33" max="33" width="11.140625" style="2" customWidth="1"/>
    <col min="34" max="34" width="9" style="5"/>
    <col min="35" max="16384" width="9" style="2"/>
  </cols>
  <sheetData>
    <row r="2" spans="1:34" ht="15">
      <c r="A2" s="1" t="s">
        <v>77</v>
      </c>
    </row>
    <row r="4" spans="1:34">
      <c r="B4" s="6" t="s">
        <v>0</v>
      </c>
      <c r="C4" s="7">
        <v>42888</v>
      </c>
      <c r="F4" s="8"/>
      <c r="G4" s="8"/>
      <c r="H4" s="8"/>
      <c r="AH4" s="2"/>
    </row>
    <row r="5" spans="1:34">
      <c r="B5" s="6" t="s">
        <v>1</v>
      </c>
      <c r="C5" s="7">
        <v>42898</v>
      </c>
      <c r="F5" s="8"/>
      <c r="G5" s="8"/>
      <c r="H5" s="8"/>
      <c r="AH5" s="2"/>
    </row>
    <row r="6" spans="1:34" ht="14.25">
      <c r="B6" s="6" t="s">
        <v>2</v>
      </c>
      <c r="C6" s="6" t="s">
        <v>3</v>
      </c>
      <c r="D6" s="6" t="s">
        <v>4</v>
      </c>
      <c r="G6" s="8"/>
      <c r="H6" s="8"/>
      <c r="AH6" s="2"/>
    </row>
    <row r="7" spans="1:34">
      <c r="AH7" s="2"/>
    </row>
    <row r="8" spans="1:34">
      <c r="AH8" s="2"/>
    </row>
    <row r="9" spans="1:34" s="6" customFormat="1" ht="38.25">
      <c r="A9" s="9" t="s">
        <v>5</v>
      </c>
      <c r="B9" s="9" t="s">
        <v>6</v>
      </c>
      <c r="C9" s="10" t="s">
        <v>7</v>
      </c>
      <c r="D9" s="11" t="s">
        <v>8</v>
      </c>
      <c r="E9" s="11" t="s">
        <v>9</v>
      </c>
      <c r="F9" s="35" t="s">
        <v>10</v>
      </c>
      <c r="G9" s="36"/>
      <c r="H9" s="36"/>
      <c r="I9" s="36"/>
      <c r="J9" s="36"/>
      <c r="K9" s="37"/>
      <c r="L9" s="35" t="s">
        <v>11</v>
      </c>
      <c r="M9" s="36"/>
      <c r="N9" s="36"/>
      <c r="O9" s="36"/>
      <c r="P9" s="36"/>
      <c r="Q9" s="37"/>
      <c r="R9" s="35" t="s">
        <v>12</v>
      </c>
      <c r="S9" s="36"/>
      <c r="T9" s="36"/>
      <c r="U9" s="36"/>
      <c r="V9" s="36"/>
      <c r="W9" s="37"/>
      <c r="X9" s="35" t="s">
        <v>13</v>
      </c>
      <c r="Y9" s="36"/>
      <c r="Z9" s="36"/>
      <c r="AA9" s="36"/>
      <c r="AB9" s="36"/>
      <c r="AC9" s="37"/>
      <c r="AD9" s="12" t="s">
        <v>14</v>
      </c>
      <c r="AE9" s="12" t="s">
        <v>15</v>
      </c>
      <c r="AF9" s="11" t="s">
        <v>16</v>
      </c>
      <c r="AG9" s="11" t="s">
        <v>17</v>
      </c>
      <c r="AH9" s="13"/>
    </row>
    <row r="10" spans="1:34" s="8" customFormat="1">
      <c r="A10" s="14"/>
      <c r="B10" s="9"/>
      <c r="C10" s="10"/>
      <c r="D10" s="10"/>
      <c r="E10" s="10"/>
      <c r="F10" s="10">
        <v>1</v>
      </c>
      <c r="G10" s="10">
        <v>2</v>
      </c>
      <c r="H10" s="10">
        <v>3</v>
      </c>
      <c r="I10" s="10">
        <v>4</v>
      </c>
      <c r="J10" s="10">
        <v>5</v>
      </c>
      <c r="K10" s="10" t="s">
        <v>18</v>
      </c>
      <c r="L10" s="10">
        <v>1</v>
      </c>
      <c r="M10" s="10">
        <v>2</v>
      </c>
      <c r="N10" s="10">
        <v>3</v>
      </c>
      <c r="O10" s="10">
        <v>4</v>
      </c>
      <c r="P10" s="10">
        <v>5</v>
      </c>
      <c r="Q10" s="10" t="s">
        <v>19</v>
      </c>
      <c r="R10" s="15">
        <v>1</v>
      </c>
      <c r="S10" s="15">
        <v>2</v>
      </c>
      <c r="T10" s="15">
        <v>3</v>
      </c>
      <c r="U10" s="15">
        <v>4</v>
      </c>
      <c r="V10" s="15">
        <v>5</v>
      </c>
      <c r="W10" s="10" t="s">
        <v>19</v>
      </c>
      <c r="X10" s="15">
        <v>1</v>
      </c>
      <c r="Y10" s="15">
        <v>2</v>
      </c>
      <c r="Z10" s="15">
        <v>3</v>
      </c>
      <c r="AA10" s="15">
        <v>4</v>
      </c>
      <c r="AB10" s="15">
        <v>5</v>
      </c>
      <c r="AC10" s="10" t="s">
        <v>20</v>
      </c>
      <c r="AD10" s="10"/>
      <c r="AE10" s="10"/>
      <c r="AF10" s="10"/>
      <c r="AG10" s="10"/>
      <c r="AH10" s="16"/>
    </row>
    <row r="11" spans="1:34">
      <c r="A11" s="17">
        <v>1</v>
      </c>
      <c r="B11" s="18" t="s">
        <v>21</v>
      </c>
      <c r="C11" s="18" t="s">
        <v>22</v>
      </c>
      <c r="D11" s="19">
        <v>25</v>
      </c>
      <c r="E11" s="19">
        <v>26</v>
      </c>
      <c r="F11" s="19" t="s">
        <v>23</v>
      </c>
      <c r="G11" s="19" t="s">
        <v>23</v>
      </c>
      <c r="H11" s="19" t="s">
        <v>23</v>
      </c>
      <c r="I11" s="19" t="s">
        <v>23</v>
      </c>
      <c r="J11" s="19" t="s">
        <v>23</v>
      </c>
      <c r="K11" s="19" t="s">
        <v>23</v>
      </c>
      <c r="L11" s="20">
        <v>2</v>
      </c>
      <c r="M11" s="20">
        <v>2</v>
      </c>
      <c r="N11" s="20">
        <v>2</v>
      </c>
      <c r="O11" s="20">
        <v>2</v>
      </c>
      <c r="P11" s="20">
        <v>2</v>
      </c>
      <c r="Q11" s="20">
        <f>AVERAGE(L11:P11)</f>
        <v>2</v>
      </c>
      <c r="R11" s="21">
        <v>3</v>
      </c>
      <c r="S11" s="21">
        <v>3.2</v>
      </c>
      <c r="T11" s="21">
        <v>3.1</v>
      </c>
      <c r="U11" s="21">
        <v>2.8</v>
      </c>
      <c r="V11" s="21">
        <v>2.5</v>
      </c>
      <c r="W11" s="22">
        <f t="shared" ref="W11:W26" si="0">AVERAGE(R11:V11)</f>
        <v>2.9200000000000004</v>
      </c>
      <c r="X11" s="23">
        <v>1.6149999999999998</v>
      </c>
      <c r="Y11" s="23">
        <v>1.7230000000000001</v>
      </c>
      <c r="Z11" s="23">
        <v>1.5470000000000002</v>
      </c>
      <c r="AA11" s="23">
        <v>1.353</v>
      </c>
      <c r="AB11" s="23">
        <v>1.3800000000000001</v>
      </c>
      <c r="AC11" s="22">
        <f>AVERAGE(X11:AB11)</f>
        <v>1.5235999999999998</v>
      </c>
      <c r="AD11" s="17" t="s">
        <v>24</v>
      </c>
      <c r="AE11" s="17" t="s">
        <v>25</v>
      </c>
      <c r="AF11" s="18" t="s">
        <v>26</v>
      </c>
      <c r="AG11" s="18" t="s">
        <v>27</v>
      </c>
    </row>
    <row r="12" spans="1:34">
      <c r="A12" s="17">
        <v>2</v>
      </c>
      <c r="B12" s="18" t="s">
        <v>28</v>
      </c>
      <c r="C12" s="24" t="s">
        <v>29</v>
      </c>
      <c r="D12" s="19">
        <v>34</v>
      </c>
      <c r="E12" s="19">
        <v>25</v>
      </c>
      <c r="F12" s="19" t="s">
        <v>23</v>
      </c>
      <c r="G12" s="19" t="s">
        <v>23</v>
      </c>
      <c r="H12" s="19" t="s">
        <v>23</v>
      </c>
      <c r="I12" s="19" t="s">
        <v>23</v>
      </c>
      <c r="J12" s="19" t="s">
        <v>23</v>
      </c>
      <c r="K12" s="19" t="s">
        <v>23</v>
      </c>
      <c r="L12" s="20">
        <v>115</v>
      </c>
      <c r="M12" s="20">
        <v>120</v>
      </c>
      <c r="N12" s="20">
        <v>115</v>
      </c>
      <c r="O12" s="20">
        <v>60</v>
      </c>
      <c r="P12" s="20">
        <v>90</v>
      </c>
      <c r="Q12" s="20">
        <f t="shared" ref="Q12:Q44" si="1">AVERAGE(L12:P12)</f>
        <v>100</v>
      </c>
      <c r="R12" s="21">
        <v>14.6</v>
      </c>
      <c r="S12" s="21">
        <v>15</v>
      </c>
      <c r="T12" s="21">
        <v>14</v>
      </c>
      <c r="U12" s="21">
        <v>11.9</v>
      </c>
      <c r="V12" s="21">
        <v>13.1</v>
      </c>
      <c r="W12" s="22">
        <f t="shared" si="0"/>
        <v>13.719999999999999</v>
      </c>
      <c r="X12" s="23">
        <v>4.8029999999999999</v>
      </c>
      <c r="Y12" s="23">
        <v>5.8040000000000003</v>
      </c>
      <c r="Z12" s="23">
        <v>5.1120000000000001</v>
      </c>
      <c r="AA12" s="23">
        <v>4.3119999999999994</v>
      </c>
      <c r="AB12" s="23">
        <v>4.7110000000000003</v>
      </c>
      <c r="AC12" s="22">
        <f t="shared" ref="AC12:AC44" si="2">AVERAGE(X12:AB12)</f>
        <v>4.9483999999999995</v>
      </c>
      <c r="AD12" s="17" t="s">
        <v>24</v>
      </c>
      <c r="AE12" s="17" t="s">
        <v>25</v>
      </c>
      <c r="AF12" s="18" t="s">
        <v>26</v>
      </c>
      <c r="AG12" s="18" t="s">
        <v>30</v>
      </c>
    </row>
    <row r="13" spans="1:34">
      <c r="A13" s="17">
        <v>3</v>
      </c>
      <c r="B13" s="18" t="s">
        <v>31</v>
      </c>
      <c r="C13" s="24" t="s">
        <v>29</v>
      </c>
      <c r="D13" s="19">
        <v>30</v>
      </c>
      <c r="E13" s="19">
        <v>30</v>
      </c>
      <c r="F13" s="19" t="s">
        <v>23</v>
      </c>
      <c r="G13" s="19" t="s">
        <v>23</v>
      </c>
      <c r="H13" s="19" t="s">
        <v>23</v>
      </c>
      <c r="I13" s="19" t="s">
        <v>23</v>
      </c>
      <c r="J13" s="19" t="s">
        <v>23</v>
      </c>
      <c r="K13" s="19" t="s">
        <v>23</v>
      </c>
      <c r="L13" s="20">
        <v>70</v>
      </c>
      <c r="M13" s="20">
        <v>50</v>
      </c>
      <c r="N13" s="20">
        <v>70</v>
      </c>
      <c r="O13" s="20">
        <v>60</v>
      </c>
      <c r="P13" s="20">
        <v>40</v>
      </c>
      <c r="Q13" s="20">
        <f t="shared" si="1"/>
        <v>58</v>
      </c>
      <c r="R13" s="21">
        <v>12.7</v>
      </c>
      <c r="S13" s="21">
        <v>13.2</v>
      </c>
      <c r="T13" s="21">
        <v>13.8</v>
      </c>
      <c r="U13" s="21">
        <v>13.1</v>
      </c>
      <c r="V13" s="21">
        <v>1.5</v>
      </c>
      <c r="W13" s="22">
        <f t="shared" si="0"/>
        <v>10.860000000000001</v>
      </c>
      <c r="X13" s="23">
        <v>4.3609999999999998</v>
      </c>
      <c r="Y13" s="23">
        <v>3.3319999999999999</v>
      </c>
      <c r="Z13" s="23">
        <v>3.8979999999999997</v>
      </c>
      <c r="AA13" s="23">
        <v>4.0630000000000006</v>
      </c>
      <c r="AB13" s="23">
        <v>3.3929999999999998</v>
      </c>
      <c r="AC13" s="22">
        <f t="shared" si="2"/>
        <v>3.8094000000000001</v>
      </c>
      <c r="AD13" s="17" t="s">
        <v>24</v>
      </c>
      <c r="AE13" s="17" t="s">
        <v>25</v>
      </c>
      <c r="AF13" s="18" t="s">
        <v>26</v>
      </c>
      <c r="AG13" s="18" t="s">
        <v>30</v>
      </c>
    </row>
    <row r="14" spans="1:34">
      <c r="A14" s="17">
        <v>4</v>
      </c>
      <c r="B14" s="18" t="s">
        <v>32</v>
      </c>
      <c r="C14" s="24" t="s">
        <v>29</v>
      </c>
      <c r="D14" s="19">
        <v>30</v>
      </c>
      <c r="E14" s="19">
        <v>30</v>
      </c>
      <c r="F14" s="19" t="s">
        <v>23</v>
      </c>
      <c r="G14" s="19" t="s">
        <v>23</v>
      </c>
      <c r="H14" s="19" t="s">
        <v>23</v>
      </c>
      <c r="I14" s="19" t="s">
        <v>23</v>
      </c>
      <c r="J14" s="19" t="s">
        <v>23</v>
      </c>
      <c r="K14" s="19" t="s">
        <v>23</v>
      </c>
      <c r="L14" s="20">
        <v>85</v>
      </c>
      <c r="M14" s="20">
        <v>70</v>
      </c>
      <c r="N14" s="20">
        <v>75</v>
      </c>
      <c r="O14" s="20">
        <v>95</v>
      </c>
      <c r="P14" s="20">
        <v>75</v>
      </c>
      <c r="Q14" s="20">
        <f t="shared" si="1"/>
        <v>80</v>
      </c>
      <c r="R14" s="21">
        <v>14</v>
      </c>
      <c r="S14" s="21">
        <v>13.5</v>
      </c>
      <c r="T14" s="21">
        <v>13.7</v>
      </c>
      <c r="U14" s="21">
        <v>15.2</v>
      </c>
      <c r="V14" s="21">
        <v>13.1</v>
      </c>
      <c r="W14" s="22">
        <f t="shared" si="0"/>
        <v>13.9</v>
      </c>
      <c r="X14" s="23">
        <v>4.8890000000000002</v>
      </c>
      <c r="Y14" s="23">
        <v>4.13</v>
      </c>
      <c r="Z14" s="23">
        <v>4.2549999999999999</v>
      </c>
      <c r="AA14" s="23">
        <v>4.4859999999999998</v>
      </c>
      <c r="AB14" s="23">
        <v>4.4560000000000004</v>
      </c>
      <c r="AC14" s="22">
        <f t="shared" si="2"/>
        <v>4.4432</v>
      </c>
      <c r="AD14" s="17" t="s">
        <v>24</v>
      </c>
      <c r="AE14" s="17" t="s">
        <v>25</v>
      </c>
      <c r="AF14" s="18" t="s">
        <v>26</v>
      </c>
      <c r="AG14" s="18" t="s">
        <v>30</v>
      </c>
    </row>
    <row r="15" spans="1:34" ht="12" customHeight="1">
      <c r="A15" s="17">
        <v>5</v>
      </c>
      <c r="B15" s="18" t="s">
        <v>33</v>
      </c>
      <c r="C15" s="24" t="s">
        <v>29</v>
      </c>
      <c r="D15" s="19">
        <v>30</v>
      </c>
      <c r="E15" s="19">
        <v>39</v>
      </c>
      <c r="F15" s="19" t="s">
        <v>23</v>
      </c>
      <c r="G15" s="19" t="s">
        <v>23</v>
      </c>
      <c r="H15" s="19" t="s">
        <v>23</v>
      </c>
      <c r="I15" s="19" t="s">
        <v>23</v>
      </c>
      <c r="J15" s="19" t="s">
        <v>23</v>
      </c>
      <c r="K15" s="19" t="s">
        <v>23</v>
      </c>
      <c r="L15" s="20">
        <v>5</v>
      </c>
      <c r="M15" s="20">
        <v>5</v>
      </c>
      <c r="N15" s="20">
        <v>5</v>
      </c>
      <c r="O15" s="20">
        <v>5</v>
      </c>
      <c r="P15" s="20">
        <v>5</v>
      </c>
      <c r="Q15" s="20">
        <f t="shared" si="1"/>
        <v>5</v>
      </c>
      <c r="R15" s="21">
        <v>3.9</v>
      </c>
      <c r="S15" s="21">
        <v>3.8</v>
      </c>
      <c r="T15" s="21">
        <v>4</v>
      </c>
      <c r="U15" s="21">
        <v>3.7</v>
      </c>
      <c r="V15" s="21">
        <v>3.9</v>
      </c>
      <c r="W15" s="22">
        <f t="shared" si="0"/>
        <v>3.8599999999999994</v>
      </c>
      <c r="X15" s="23">
        <v>2.0329999999999999</v>
      </c>
      <c r="Y15" s="23">
        <v>1.9460000000000002</v>
      </c>
      <c r="Z15" s="23">
        <v>2.0499999999999998</v>
      </c>
      <c r="AA15" s="23">
        <v>1.8190000000000002</v>
      </c>
      <c r="AB15" s="23">
        <v>1.81</v>
      </c>
      <c r="AC15" s="22">
        <f t="shared" si="2"/>
        <v>1.9316</v>
      </c>
      <c r="AD15" s="17" t="s">
        <v>24</v>
      </c>
      <c r="AE15" s="17" t="s">
        <v>25</v>
      </c>
      <c r="AF15" s="18" t="s">
        <v>26</v>
      </c>
      <c r="AG15" s="18" t="s">
        <v>27</v>
      </c>
    </row>
    <row r="16" spans="1:34">
      <c r="A16" s="17">
        <v>6</v>
      </c>
      <c r="B16" s="18" t="s">
        <v>34</v>
      </c>
      <c r="C16" s="18" t="s">
        <v>35</v>
      </c>
      <c r="D16" s="19">
        <v>32</v>
      </c>
      <c r="E16" s="19">
        <v>30</v>
      </c>
      <c r="F16" s="19" t="s">
        <v>36</v>
      </c>
      <c r="G16" s="19" t="s">
        <v>36</v>
      </c>
      <c r="H16" s="19" t="s">
        <v>36</v>
      </c>
      <c r="I16" s="19" t="s">
        <v>36</v>
      </c>
      <c r="J16" s="19" t="s">
        <v>36</v>
      </c>
      <c r="K16" s="19" t="s">
        <v>36</v>
      </c>
      <c r="L16" s="25">
        <v>30</v>
      </c>
      <c r="M16" s="20">
        <v>20</v>
      </c>
      <c r="N16" s="20">
        <v>35</v>
      </c>
      <c r="O16" s="20">
        <v>30</v>
      </c>
      <c r="P16" s="20">
        <v>20</v>
      </c>
      <c r="Q16" s="20">
        <f t="shared" si="1"/>
        <v>27</v>
      </c>
      <c r="R16" s="21">
        <v>9.1</v>
      </c>
      <c r="S16" s="21">
        <v>7.8</v>
      </c>
      <c r="T16" s="21">
        <v>8.6999999999999993</v>
      </c>
      <c r="U16" s="21">
        <v>8.5</v>
      </c>
      <c r="V16" s="21">
        <v>7.5</v>
      </c>
      <c r="W16" s="22">
        <f t="shared" si="0"/>
        <v>8.3199999999999985</v>
      </c>
      <c r="X16" s="23">
        <v>3.47</v>
      </c>
      <c r="Y16" s="23">
        <v>3.0339999999999998</v>
      </c>
      <c r="Z16" s="23">
        <v>3.589</v>
      </c>
      <c r="AA16" s="23">
        <v>3.3280000000000003</v>
      </c>
      <c r="AB16" s="23">
        <v>3.08</v>
      </c>
      <c r="AC16" s="22">
        <f t="shared" si="2"/>
        <v>3.3001999999999994</v>
      </c>
      <c r="AD16" s="17" t="s">
        <v>24</v>
      </c>
      <c r="AE16" s="17" t="s">
        <v>25</v>
      </c>
      <c r="AF16" s="18" t="s">
        <v>26</v>
      </c>
      <c r="AG16" s="18" t="s">
        <v>27</v>
      </c>
    </row>
    <row r="17" spans="1:33">
      <c r="A17" s="17">
        <v>7</v>
      </c>
      <c r="B17" s="18" t="s">
        <v>37</v>
      </c>
      <c r="C17" s="18" t="s">
        <v>38</v>
      </c>
      <c r="D17" s="19">
        <v>30</v>
      </c>
      <c r="E17" s="19">
        <v>30</v>
      </c>
      <c r="F17" s="19" t="s">
        <v>23</v>
      </c>
      <c r="G17" s="19" t="s">
        <v>23</v>
      </c>
      <c r="H17" s="19" t="s">
        <v>23</v>
      </c>
      <c r="I17" s="19" t="s">
        <v>23</v>
      </c>
      <c r="J17" s="19" t="s">
        <v>23</v>
      </c>
      <c r="K17" s="19" t="s">
        <v>23</v>
      </c>
      <c r="L17" s="20">
        <v>110</v>
      </c>
      <c r="M17" s="20">
        <v>135</v>
      </c>
      <c r="N17" s="20">
        <v>120</v>
      </c>
      <c r="O17" s="20">
        <v>105</v>
      </c>
      <c r="P17" s="20">
        <v>100</v>
      </c>
      <c r="Q17" s="20">
        <f t="shared" si="1"/>
        <v>114</v>
      </c>
      <c r="R17" s="21">
        <v>23.7</v>
      </c>
      <c r="S17" s="21">
        <v>22.2</v>
      </c>
      <c r="T17" s="21">
        <v>25.8</v>
      </c>
      <c r="U17" s="21">
        <v>23.3</v>
      </c>
      <c r="V17" s="21">
        <v>21.2</v>
      </c>
      <c r="W17" s="22">
        <f t="shared" si="0"/>
        <v>23.240000000000002</v>
      </c>
      <c r="X17" s="23">
        <v>3.5270000000000001</v>
      </c>
      <c r="Y17" s="23">
        <v>3.5799999999999996</v>
      </c>
      <c r="Z17" s="23">
        <v>3.4340000000000002</v>
      </c>
      <c r="AA17" s="23">
        <v>3.3920000000000003</v>
      </c>
      <c r="AB17" s="23">
        <v>3.3250000000000002</v>
      </c>
      <c r="AC17" s="22">
        <f t="shared" si="2"/>
        <v>3.4516</v>
      </c>
      <c r="AD17" s="17" t="s">
        <v>24</v>
      </c>
      <c r="AE17" s="17" t="s">
        <v>39</v>
      </c>
      <c r="AF17" s="18" t="s">
        <v>40</v>
      </c>
      <c r="AG17" s="18" t="s">
        <v>41</v>
      </c>
    </row>
    <row r="18" spans="1:33">
      <c r="A18" s="17">
        <v>8</v>
      </c>
      <c r="B18" s="18" t="s">
        <v>42</v>
      </c>
      <c r="C18" s="18" t="s">
        <v>38</v>
      </c>
      <c r="D18" s="19">
        <v>34</v>
      </c>
      <c r="E18" s="19">
        <v>33</v>
      </c>
      <c r="F18" s="19" t="s">
        <v>23</v>
      </c>
      <c r="G18" s="19" t="s">
        <v>23</v>
      </c>
      <c r="H18" s="19" t="s">
        <v>23</v>
      </c>
      <c r="I18" s="19" t="s">
        <v>23</v>
      </c>
      <c r="J18" s="19" t="s">
        <v>23</v>
      </c>
      <c r="K18" s="19" t="s">
        <v>23</v>
      </c>
      <c r="L18" s="20">
        <v>135</v>
      </c>
      <c r="M18" s="20">
        <v>120</v>
      </c>
      <c r="N18" s="20">
        <v>295</v>
      </c>
      <c r="O18" s="20">
        <v>175</v>
      </c>
      <c r="P18" s="20">
        <v>170</v>
      </c>
      <c r="Q18" s="20">
        <f t="shared" si="1"/>
        <v>179</v>
      </c>
      <c r="R18" s="21">
        <v>24.4</v>
      </c>
      <c r="S18" s="21">
        <v>22.6</v>
      </c>
      <c r="T18" s="21">
        <v>30.5</v>
      </c>
      <c r="U18" s="21">
        <v>23.9</v>
      </c>
      <c r="V18" s="21">
        <v>25</v>
      </c>
      <c r="W18" s="22">
        <f t="shared" si="0"/>
        <v>25.28</v>
      </c>
      <c r="X18" s="23">
        <v>3.7770000000000001</v>
      </c>
      <c r="Y18" s="23">
        <v>3.7490000000000001</v>
      </c>
      <c r="Z18" s="23">
        <v>5.2930000000000001</v>
      </c>
      <c r="AA18" s="23">
        <v>4.2780000000000005</v>
      </c>
      <c r="AB18" s="23">
        <v>3.9880000000000004</v>
      </c>
      <c r="AC18" s="22">
        <f t="shared" si="2"/>
        <v>4.2170000000000005</v>
      </c>
      <c r="AD18" s="17" t="s">
        <v>24</v>
      </c>
      <c r="AE18" s="17" t="s">
        <v>39</v>
      </c>
      <c r="AF18" s="18" t="s">
        <v>43</v>
      </c>
      <c r="AG18" s="18" t="s">
        <v>41</v>
      </c>
    </row>
    <row r="19" spans="1:33">
      <c r="A19" s="17">
        <v>9</v>
      </c>
      <c r="B19" s="18" t="s">
        <v>44</v>
      </c>
      <c r="C19" s="18" t="s">
        <v>38</v>
      </c>
      <c r="D19" s="19">
        <v>25</v>
      </c>
      <c r="E19" s="19">
        <v>20</v>
      </c>
      <c r="F19" s="19" t="s">
        <v>23</v>
      </c>
      <c r="G19" s="19" t="s">
        <v>23</v>
      </c>
      <c r="H19" s="19" t="s">
        <v>23</v>
      </c>
      <c r="I19" s="19" t="s">
        <v>23</v>
      </c>
      <c r="J19" s="19" t="s">
        <v>23</v>
      </c>
      <c r="K19" s="19" t="s">
        <v>23</v>
      </c>
      <c r="L19" s="25">
        <v>15</v>
      </c>
      <c r="M19" s="20">
        <v>10</v>
      </c>
      <c r="N19" s="20">
        <v>5</v>
      </c>
      <c r="O19" s="20">
        <v>10</v>
      </c>
      <c r="P19" s="20">
        <v>10</v>
      </c>
      <c r="Q19" s="20">
        <f t="shared" si="1"/>
        <v>10</v>
      </c>
      <c r="R19" s="21">
        <v>6.5</v>
      </c>
      <c r="S19" s="21">
        <v>5.9</v>
      </c>
      <c r="T19" s="21">
        <v>4.2</v>
      </c>
      <c r="U19" s="21">
        <v>4.5999999999999996</v>
      </c>
      <c r="V19" s="21">
        <v>4.5999999999999996</v>
      </c>
      <c r="W19" s="22">
        <f t="shared" si="0"/>
        <v>5.160000000000001</v>
      </c>
      <c r="X19" s="23">
        <v>2.5579999999999998</v>
      </c>
      <c r="Y19" s="23">
        <v>2.5780000000000003</v>
      </c>
      <c r="Z19" s="23">
        <v>1.9370000000000001</v>
      </c>
      <c r="AA19" s="23">
        <v>2.4609999999999999</v>
      </c>
      <c r="AB19" s="23">
        <v>2.355</v>
      </c>
      <c r="AC19" s="22">
        <f t="shared" si="2"/>
        <v>2.3778000000000001</v>
      </c>
      <c r="AD19" s="17" t="s">
        <v>24</v>
      </c>
      <c r="AE19" s="17" t="s">
        <v>25</v>
      </c>
      <c r="AF19" s="18" t="s">
        <v>26</v>
      </c>
      <c r="AG19" s="18" t="s">
        <v>27</v>
      </c>
    </row>
    <row r="20" spans="1:33">
      <c r="A20" s="17">
        <v>10</v>
      </c>
      <c r="B20" s="18" t="s">
        <v>45</v>
      </c>
      <c r="C20" s="24" t="s">
        <v>29</v>
      </c>
      <c r="D20" s="19">
        <v>35</v>
      </c>
      <c r="E20" s="19">
        <v>31</v>
      </c>
      <c r="F20" s="19" t="s">
        <v>23</v>
      </c>
      <c r="G20" s="19" t="s">
        <v>23</v>
      </c>
      <c r="H20" s="19" t="s">
        <v>23</v>
      </c>
      <c r="I20" s="19" t="s">
        <v>23</v>
      </c>
      <c r="J20" s="19" t="s">
        <v>23</v>
      </c>
      <c r="K20" s="19" t="s">
        <v>23</v>
      </c>
      <c r="L20" s="20">
        <v>130</v>
      </c>
      <c r="M20" s="20">
        <v>180</v>
      </c>
      <c r="N20" s="20">
        <v>105</v>
      </c>
      <c r="O20" s="20">
        <v>100</v>
      </c>
      <c r="P20" s="20">
        <v>140</v>
      </c>
      <c r="Q20" s="20">
        <f t="shared" si="1"/>
        <v>131</v>
      </c>
      <c r="R20" s="21">
        <v>30</v>
      </c>
      <c r="S20" s="21">
        <v>31.5</v>
      </c>
      <c r="T20" s="21">
        <v>27.1</v>
      </c>
      <c r="U20" s="21">
        <v>24.5</v>
      </c>
      <c r="V20" s="21">
        <v>28.5</v>
      </c>
      <c r="W20" s="22">
        <f t="shared" si="0"/>
        <v>28.32</v>
      </c>
      <c r="X20" s="23">
        <v>3.4740000000000002</v>
      </c>
      <c r="Y20" s="23">
        <v>3.8530000000000002</v>
      </c>
      <c r="Z20" s="23">
        <v>2.8690000000000002</v>
      </c>
      <c r="AA20" s="23">
        <v>3.052</v>
      </c>
      <c r="AB20" s="23">
        <v>2.84</v>
      </c>
      <c r="AC20" s="22">
        <f t="shared" si="2"/>
        <v>3.2176</v>
      </c>
      <c r="AD20" s="17" t="s">
        <v>24</v>
      </c>
      <c r="AE20" s="17" t="s">
        <v>25</v>
      </c>
      <c r="AF20" s="18" t="s">
        <v>40</v>
      </c>
      <c r="AG20" s="18" t="s">
        <v>41</v>
      </c>
    </row>
    <row r="21" spans="1:33">
      <c r="A21" s="17">
        <v>11</v>
      </c>
      <c r="B21" s="18" t="s">
        <v>46</v>
      </c>
      <c r="C21" s="18" t="s">
        <v>38</v>
      </c>
      <c r="D21" s="19">
        <v>25</v>
      </c>
      <c r="E21" s="19">
        <v>30</v>
      </c>
      <c r="F21" s="19" t="s">
        <v>23</v>
      </c>
      <c r="G21" s="19" t="s">
        <v>23</v>
      </c>
      <c r="H21" s="19" t="s">
        <v>23</v>
      </c>
      <c r="I21" s="19" t="s">
        <v>23</v>
      </c>
      <c r="J21" s="19" t="s">
        <v>23</v>
      </c>
      <c r="K21" s="19" t="s">
        <v>23</v>
      </c>
      <c r="L21" s="20">
        <v>60</v>
      </c>
      <c r="M21" s="20">
        <v>25</v>
      </c>
      <c r="N21" s="20">
        <v>30</v>
      </c>
      <c r="O21" s="20">
        <v>20</v>
      </c>
      <c r="P21" s="20">
        <v>30</v>
      </c>
      <c r="Q21" s="20">
        <f t="shared" si="1"/>
        <v>33</v>
      </c>
      <c r="R21" s="21">
        <v>12.3</v>
      </c>
      <c r="S21" s="21">
        <v>8.5</v>
      </c>
      <c r="T21" s="21">
        <v>8.6999999999999993</v>
      </c>
      <c r="U21" s="21">
        <v>6.9</v>
      </c>
      <c r="V21" s="21">
        <v>8.3000000000000007</v>
      </c>
      <c r="W21" s="22">
        <f t="shared" si="0"/>
        <v>8.9400000000000013</v>
      </c>
      <c r="X21" s="23">
        <v>3.53</v>
      </c>
      <c r="Y21" s="23">
        <v>2.573</v>
      </c>
      <c r="Z21" s="23">
        <v>2.7809999999999997</v>
      </c>
      <c r="AA21" s="23">
        <v>2.83</v>
      </c>
      <c r="AB21" s="23">
        <v>2.8940000000000001</v>
      </c>
      <c r="AC21" s="22">
        <f t="shared" si="2"/>
        <v>2.9216000000000002</v>
      </c>
      <c r="AD21" s="17" t="s">
        <v>47</v>
      </c>
      <c r="AE21" s="17" t="s">
        <v>39</v>
      </c>
      <c r="AF21" s="18" t="s">
        <v>26</v>
      </c>
      <c r="AG21" s="18" t="s">
        <v>27</v>
      </c>
    </row>
    <row r="22" spans="1:33">
      <c r="A22" s="17">
        <v>12</v>
      </c>
      <c r="B22" s="18" t="s">
        <v>48</v>
      </c>
      <c r="C22" s="18" t="s">
        <v>49</v>
      </c>
      <c r="D22" s="19">
        <v>31</v>
      </c>
      <c r="E22" s="19">
        <v>30</v>
      </c>
      <c r="F22" s="19" t="s">
        <v>36</v>
      </c>
      <c r="G22" s="19" t="s">
        <v>36</v>
      </c>
      <c r="H22" s="19" t="s">
        <v>36</v>
      </c>
      <c r="I22" s="19" t="s">
        <v>36</v>
      </c>
      <c r="J22" s="19" t="s">
        <v>36</v>
      </c>
      <c r="K22" s="19" t="s">
        <v>36</v>
      </c>
      <c r="L22" s="25">
        <v>75</v>
      </c>
      <c r="M22" s="20">
        <v>80</v>
      </c>
      <c r="N22" s="20">
        <v>60</v>
      </c>
      <c r="O22" s="20">
        <v>70</v>
      </c>
      <c r="P22" s="20">
        <v>40</v>
      </c>
      <c r="Q22" s="20">
        <f t="shared" si="1"/>
        <v>65</v>
      </c>
      <c r="R22" s="21">
        <v>14.5</v>
      </c>
      <c r="S22" s="21">
        <v>14</v>
      </c>
      <c r="T22" s="21">
        <v>14.1</v>
      </c>
      <c r="U22" s="21">
        <v>13.3</v>
      </c>
      <c r="V22" s="21">
        <v>11</v>
      </c>
      <c r="W22" s="22">
        <f t="shared" si="0"/>
        <v>13.38</v>
      </c>
      <c r="X22" s="23">
        <v>3.96</v>
      </c>
      <c r="Y22" s="23">
        <v>3.9810000000000003</v>
      </c>
      <c r="Z22" s="23">
        <v>3.726</v>
      </c>
      <c r="AA22" s="23">
        <v>4.1340000000000003</v>
      </c>
      <c r="AB22" s="23">
        <v>3.2509999999999999</v>
      </c>
      <c r="AC22" s="22">
        <f t="shared" si="2"/>
        <v>3.8104000000000005</v>
      </c>
      <c r="AD22" s="17" t="s">
        <v>24</v>
      </c>
      <c r="AE22" s="17" t="s">
        <v>25</v>
      </c>
      <c r="AF22" s="18" t="s">
        <v>26</v>
      </c>
      <c r="AG22" s="18" t="s">
        <v>30</v>
      </c>
    </row>
    <row r="23" spans="1:33">
      <c r="A23" s="17">
        <v>13</v>
      </c>
      <c r="B23" s="18" t="s">
        <v>50</v>
      </c>
      <c r="C23" s="18" t="s">
        <v>49</v>
      </c>
      <c r="D23" s="19">
        <v>34</v>
      </c>
      <c r="E23" s="19">
        <v>32</v>
      </c>
      <c r="F23" s="19" t="s">
        <v>23</v>
      </c>
      <c r="G23" s="19" t="s">
        <v>23</v>
      </c>
      <c r="H23" s="19" t="s">
        <v>23</v>
      </c>
      <c r="I23" s="19" t="s">
        <v>23</v>
      </c>
      <c r="J23" s="19" t="s">
        <v>23</v>
      </c>
      <c r="K23" s="19" t="s">
        <v>23</v>
      </c>
      <c r="L23" s="20">
        <v>160</v>
      </c>
      <c r="M23" s="20">
        <v>145</v>
      </c>
      <c r="N23" s="20">
        <v>160</v>
      </c>
      <c r="O23" s="20">
        <v>170</v>
      </c>
      <c r="P23" s="20">
        <v>175</v>
      </c>
      <c r="Q23" s="20">
        <f t="shared" si="1"/>
        <v>162</v>
      </c>
      <c r="R23" s="21">
        <v>27.1</v>
      </c>
      <c r="S23" s="21">
        <v>26.4</v>
      </c>
      <c r="T23" s="21">
        <v>27.3</v>
      </c>
      <c r="U23" s="21">
        <v>26.1</v>
      </c>
      <c r="V23" s="21">
        <v>22.5</v>
      </c>
      <c r="W23" s="22">
        <f t="shared" si="0"/>
        <v>25.880000000000003</v>
      </c>
      <c r="X23" s="23">
        <v>3.8770000000000002</v>
      </c>
      <c r="Y23" s="23">
        <v>3.4140000000000001</v>
      </c>
      <c r="Z23" s="23">
        <v>3.7869999999999999</v>
      </c>
      <c r="AA23" s="23">
        <v>3.089</v>
      </c>
      <c r="AB23" s="23">
        <v>4.3719999999999999</v>
      </c>
      <c r="AC23" s="22">
        <f t="shared" si="2"/>
        <v>3.7078000000000002</v>
      </c>
      <c r="AD23" s="17" t="s">
        <v>51</v>
      </c>
      <c r="AE23" s="17" t="s">
        <v>25</v>
      </c>
      <c r="AF23" s="18" t="s">
        <v>26</v>
      </c>
      <c r="AG23" s="18" t="s">
        <v>41</v>
      </c>
    </row>
    <row r="24" spans="1:33">
      <c r="A24" s="17">
        <v>14</v>
      </c>
      <c r="B24" s="18" t="s">
        <v>52</v>
      </c>
      <c r="C24" s="24" t="s">
        <v>38</v>
      </c>
      <c r="D24" s="19">
        <v>35</v>
      </c>
      <c r="E24" s="19">
        <v>35</v>
      </c>
      <c r="F24" s="19" t="s">
        <v>23</v>
      </c>
      <c r="G24" s="19" t="s">
        <v>23</v>
      </c>
      <c r="H24" s="19" t="s">
        <v>23</v>
      </c>
      <c r="I24" s="19" t="s">
        <v>23</v>
      </c>
      <c r="J24" s="19" t="s">
        <v>23</v>
      </c>
      <c r="K24" s="19" t="s">
        <v>23</v>
      </c>
      <c r="L24" s="20">
        <v>100</v>
      </c>
      <c r="M24" s="20">
        <v>160</v>
      </c>
      <c r="N24" s="20">
        <v>160</v>
      </c>
      <c r="O24" s="20">
        <v>205</v>
      </c>
      <c r="P24" s="20">
        <v>115</v>
      </c>
      <c r="Q24" s="20">
        <f t="shared" si="1"/>
        <v>148</v>
      </c>
      <c r="R24" s="21">
        <v>19.600000000000001</v>
      </c>
      <c r="S24" s="21">
        <v>21.5</v>
      </c>
      <c r="T24" s="21">
        <v>22.2</v>
      </c>
      <c r="U24" s="21">
        <v>25</v>
      </c>
      <c r="V24" s="21">
        <v>20</v>
      </c>
      <c r="W24" s="22">
        <f t="shared" si="0"/>
        <v>21.66</v>
      </c>
      <c r="X24" s="23">
        <v>3.2380000000000004</v>
      </c>
      <c r="Y24" s="23">
        <v>3.9549999999999996</v>
      </c>
      <c r="Z24" s="23">
        <v>4.4539999999999997</v>
      </c>
      <c r="AA24" s="23">
        <v>4.8549999999999995</v>
      </c>
      <c r="AB24" s="23">
        <v>3.5770000000000004</v>
      </c>
      <c r="AC24" s="22">
        <f t="shared" si="2"/>
        <v>4.0158000000000005</v>
      </c>
      <c r="AD24" s="17" t="s">
        <v>24</v>
      </c>
      <c r="AE24" s="17" t="s">
        <v>39</v>
      </c>
      <c r="AF24" s="18" t="s">
        <v>40</v>
      </c>
      <c r="AG24" s="18" t="s">
        <v>41</v>
      </c>
    </row>
    <row r="25" spans="1:33">
      <c r="A25" s="17">
        <v>15</v>
      </c>
      <c r="B25" s="18" t="s">
        <v>53</v>
      </c>
      <c r="C25" s="18" t="s">
        <v>49</v>
      </c>
      <c r="D25" s="19">
        <v>29</v>
      </c>
      <c r="E25" s="19">
        <v>30</v>
      </c>
      <c r="F25" s="19" t="s">
        <v>23</v>
      </c>
      <c r="G25" s="19" t="s">
        <v>23</v>
      </c>
      <c r="H25" s="19" t="s">
        <v>23</v>
      </c>
      <c r="I25" s="19" t="s">
        <v>23</v>
      </c>
      <c r="J25" s="19" t="s">
        <v>23</v>
      </c>
      <c r="K25" s="19" t="s">
        <v>23</v>
      </c>
      <c r="L25" s="25">
        <v>150</v>
      </c>
      <c r="M25" s="20">
        <v>120</v>
      </c>
      <c r="N25" s="20">
        <v>120</v>
      </c>
      <c r="O25" s="20">
        <v>70</v>
      </c>
      <c r="P25" s="20">
        <v>70</v>
      </c>
      <c r="Q25" s="20">
        <f t="shared" si="1"/>
        <v>106</v>
      </c>
      <c r="R25" s="21">
        <v>21.3</v>
      </c>
      <c r="S25" s="21">
        <v>19.2</v>
      </c>
      <c r="T25" s="21">
        <v>19</v>
      </c>
      <c r="U25" s="21">
        <v>16.399999999999999</v>
      </c>
      <c r="V25" s="21">
        <v>17.5</v>
      </c>
      <c r="W25" s="22">
        <f t="shared" si="0"/>
        <v>18.68</v>
      </c>
      <c r="X25" s="23">
        <v>4.3689999999999998</v>
      </c>
      <c r="Y25" s="23">
        <v>3.8600000000000003</v>
      </c>
      <c r="Z25" s="23">
        <v>3.7570000000000001</v>
      </c>
      <c r="AA25" s="23">
        <v>3.415</v>
      </c>
      <c r="AB25" s="23">
        <v>2.8159999999999998</v>
      </c>
      <c r="AC25" s="22">
        <f t="shared" si="2"/>
        <v>3.6433999999999997</v>
      </c>
      <c r="AD25" s="17" t="s">
        <v>51</v>
      </c>
      <c r="AE25" s="17" t="s">
        <v>39</v>
      </c>
      <c r="AF25" s="18" t="s">
        <v>40</v>
      </c>
      <c r="AG25" s="18" t="s">
        <v>30</v>
      </c>
    </row>
    <row r="26" spans="1:33" ht="15">
      <c r="A26" s="17">
        <v>16</v>
      </c>
      <c r="B26" s="18" t="s">
        <v>54</v>
      </c>
      <c r="C26" s="18" t="s">
        <v>55</v>
      </c>
      <c r="D26" s="19">
        <v>21</v>
      </c>
      <c r="E26" s="19">
        <v>21</v>
      </c>
      <c r="F26" s="19" t="s">
        <v>23</v>
      </c>
      <c r="G26" s="19" t="s">
        <v>23</v>
      </c>
      <c r="H26" s="19" t="s">
        <v>23</v>
      </c>
      <c r="I26" s="19" t="s">
        <v>23</v>
      </c>
      <c r="J26" s="19" t="s">
        <v>23</v>
      </c>
      <c r="K26" s="19" t="s">
        <v>23</v>
      </c>
      <c r="L26" s="26">
        <v>120</v>
      </c>
      <c r="M26" s="26">
        <v>130</v>
      </c>
      <c r="N26" s="26">
        <v>140</v>
      </c>
      <c r="O26" s="26">
        <v>125</v>
      </c>
      <c r="P26" s="26">
        <v>135</v>
      </c>
      <c r="Q26" s="27">
        <f t="shared" si="1"/>
        <v>130</v>
      </c>
      <c r="R26" s="28">
        <v>15</v>
      </c>
      <c r="S26" s="29">
        <v>14.5</v>
      </c>
      <c r="T26" s="29">
        <v>16</v>
      </c>
      <c r="U26" s="29">
        <v>18.7</v>
      </c>
      <c r="V26" s="30">
        <v>16</v>
      </c>
      <c r="W26" s="22">
        <f t="shared" si="0"/>
        <v>16.04</v>
      </c>
      <c r="X26" s="31">
        <v>5.33</v>
      </c>
      <c r="Y26" s="31">
        <v>5.12</v>
      </c>
      <c r="Z26" s="31">
        <v>4.8899999999999997</v>
      </c>
      <c r="AA26" s="31">
        <v>5.1100000000000003</v>
      </c>
      <c r="AB26" s="31">
        <v>5.78</v>
      </c>
      <c r="AC26" s="31">
        <f t="shared" si="2"/>
        <v>5.2460000000000004</v>
      </c>
      <c r="AD26" s="17" t="s">
        <v>51</v>
      </c>
      <c r="AE26" s="17" t="s">
        <v>39</v>
      </c>
      <c r="AF26" s="18" t="s">
        <v>26</v>
      </c>
      <c r="AG26" s="18" t="s">
        <v>30</v>
      </c>
    </row>
    <row r="27" spans="1:33">
      <c r="A27" s="17">
        <v>17</v>
      </c>
      <c r="B27" s="18" t="s">
        <v>56</v>
      </c>
      <c r="C27" s="32"/>
      <c r="D27" s="19">
        <v>29</v>
      </c>
      <c r="E27" s="19">
        <v>21</v>
      </c>
      <c r="F27" s="19" t="s">
        <v>57</v>
      </c>
      <c r="G27" s="19" t="s">
        <v>57</v>
      </c>
      <c r="H27" s="19" t="s">
        <v>57</v>
      </c>
      <c r="I27" s="19" t="s">
        <v>57</v>
      </c>
      <c r="J27" s="19" t="s">
        <v>57</v>
      </c>
      <c r="K27" s="19" t="s">
        <v>57</v>
      </c>
      <c r="L27" s="19" t="s">
        <v>58</v>
      </c>
      <c r="M27" s="19" t="s">
        <v>58</v>
      </c>
      <c r="N27" s="19" t="s">
        <v>58</v>
      </c>
      <c r="O27" s="19" t="s">
        <v>58</v>
      </c>
      <c r="P27" s="19" t="s">
        <v>58</v>
      </c>
      <c r="Q27" s="20"/>
      <c r="R27" s="22" t="s">
        <v>58</v>
      </c>
      <c r="S27" s="22" t="s">
        <v>58</v>
      </c>
      <c r="T27" s="22" t="s">
        <v>58</v>
      </c>
      <c r="U27" s="22" t="s">
        <v>58</v>
      </c>
      <c r="V27" s="22" t="s">
        <v>58</v>
      </c>
      <c r="W27" s="22" t="s">
        <v>58</v>
      </c>
      <c r="X27" s="22" t="s">
        <v>58</v>
      </c>
      <c r="Y27" s="22" t="s">
        <v>58</v>
      </c>
      <c r="Z27" s="22" t="s">
        <v>58</v>
      </c>
      <c r="AA27" s="22" t="s">
        <v>58</v>
      </c>
      <c r="AB27" s="22" t="s">
        <v>58</v>
      </c>
      <c r="AC27" s="22" t="s">
        <v>58</v>
      </c>
      <c r="AD27" s="19" t="s">
        <v>58</v>
      </c>
      <c r="AE27" s="19" t="s">
        <v>58</v>
      </c>
      <c r="AF27" s="19" t="s">
        <v>58</v>
      </c>
      <c r="AG27" s="19" t="s">
        <v>58</v>
      </c>
    </row>
    <row r="28" spans="1:33">
      <c r="A28" s="17">
        <v>18</v>
      </c>
      <c r="B28" s="18" t="s">
        <v>59</v>
      </c>
      <c r="C28" s="24" t="s">
        <v>38</v>
      </c>
      <c r="D28" s="19">
        <v>35</v>
      </c>
      <c r="E28" s="19">
        <v>31</v>
      </c>
      <c r="F28" s="19" t="s">
        <v>23</v>
      </c>
      <c r="G28" s="19" t="s">
        <v>23</v>
      </c>
      <c r="H28" s="19" t="s">
        <v>23</v>
      </c>
      <c r="I28" s="19" t="s">
        <v>23</v>
      </c>
      <c r="J28" s="19" t="s">
        <v>23</v>
      </c>
      <c r="K28" s="19" t="s">
        <v>23</v>
      </c>
      <c r="L28" s="25">
        <v>140</v>
      </c>
      <c r="M28" s="20">
        <v>145</v>
      </c>
      <c r="N28" s="20">
        <v>120</v>
      </c>
      <c r="O28" s="20">
        <v>160</v>
      </c>
      <c r="P28" s="20">
        <v>155</v>
      </c>
      <c r="Q28" s="20">
        <f t="shared" si="1"/>
        <v>144</v>
      </c>
      <c r="R28" s="21">
        <v>22.1</v>
      </c>
      <c r="S28" s="21">
        <v>21</v>
      </c>
      <c r="T28" s="21">
        <v>20.3</v>
      </c>
      <c r="U28" s="21">
        <v>24.2</v>
      </c>
      <c r="V28" s="21">
        <v>21</v>
      </c>
      <c r="W28" s="22">
        <f t="shared" ref="W28:W44" si="3">AVERAGE(R28:V28)</f>
        <v>21.720000000000002</v>
      </c>
      <c r="X28" s="23">
        <v>4.07</v>
      </c>
      <c r="Y28" s="23">
        <v>3.976</v>
      </c>
      <c r="Z28" s="23">
        <v>3.6680000000000001</v>
      </c>
      <c r="AA28" s="23">
        <v>4.13</v>
      </c>
      <c r="AB28" s="23">
        <v>3.9899999999999998</v>
      </c>
      <c r="AC28" s="22">
        <f t="shared" si="2"/>
        <v>3.9667999999999992</v>
      </c>
      <c r="AD28" s="17" t="s">
        <v>24</v>
      </c>
      <c r="AE28" s="17" t="s">
        <v>39</v>
      </c>
      <c r="AF28" s="18" t="s">
        <v>40</v>
      </c>
      <c r="AG28" s="18" t="s">
        <v>41</v>
      </c>
    </row>
    <row r="29" spans="1:33">
      <c r="A29" s="17">
        <v>19</v>
      </c>
      <c r="B29" s="18" t="s">
        <v>60</v>
      </c>
      <c r="C29" s="32" t="s">
        <v>38</v>
      </c>
      <c r="D29" s="19">
        <v>30</v>
      </c>
      <c r="E29" s="19">
        <v>31</v>
      </c>
      <c r="F29" s="19" t="s">
        <v>36</v>
      </c>
      <c r="G29" s="19" t="s">
        <v>36</v>
      </c>
      <c r="H29" s="19" t="s">
        <v>36</v>
      </c>
      <c r="I29" s="19" t="s">
        <v>36</v>
      </c>
      <c r="J29" s="19" t="s">
        <v>36</v>
      </c>
      <c r="K29" s="19" t="s">
        <v>36</v>
      </c>
      <c r="L29" s="20">
        <v>110</v>
      </c>
      <c r="M29" s="20">
        <v>110</v>
      </c>
      <c r="N29" s="20">
        <v>80</v>
      </c>
      <c r="O29" s="20">
        <v>140</v>
      </c>
      <c r="P29" s="20">
        <v>150</v>
      </c>
      <c r="Q29" s="20">
        <f t="shared" si="1"/>
        <v>118</v>
      </c>
      <c r="R29" s="21">
        <v>18.5</v>
      </c>
      <c r="S29" s="21">
        <v>16.8</v>
      </c>
      <c r="T29" s="21">
        <v>20.5</v>
      </c>
      <c r="U29" s="21">
        <v>20.6</v>
      </c>
      <c r="V29" s="21">
        <v>20.7</v>
      </c>
      <c r="W29" s="22">
        <f t="shared" si="3"/>
        <v>19.420000000000002</v>
      </c>
      <c r="X29" s="23">
        <v>3.8579999999999997</v>
      </c>
      <c r="Y29" s="23">
        <v>3.9229999999999996</v>
      </c>
      <c r="Z29" s="23">
        <v>3.7520000000000002</v>
      </c>
      <c r="AA29" s="23">
        <v>4.1669999999999998</v>
      </c>
      <c r="AB29" s="23">
        <v>4.2549999999999999</v>
      </c>
      <c r="AC29" s="22">
        <f t="shared" si="2"/>
        <v>3.9909999999999997</v>
      </c>
      <c r="AD29" s="17" t="s">
        <v>24</v>
      </c>
      <c r="AE29" s="17" t="s">
        <v>39</v>
      </c>
      <c r="AF29" s="18" t="s">
        <v>43</v>
      </c>
      <c r="AG29" s="18" t="s">
        <v>30</v>
      </c>
    </row>
    <row r="30" spans="1:33">
      <c r="A30" s="17">
        <v>20</v>
      </c>
      <c r="B30" s="18" t="s">
        <v>61</v>
      </c>
      <c r="C30" s="24" t="s">
        <v>38</v>
      </c>
      <c r="D30" s="19">
        <v>30</v>
      </c>
      <c r="E30" s="19">
        <v>30</v>
      </c>
      <c r="F30" s="19" t="s">
        <v>23</v>
      </c>
      <c r="G30" s="19" t="s">
        <v>23</v>
      </c>
      <c r="H30" s="19" t="s">
        <v>23</v>
      </c>
      <c r="I30" s="19" t="s">
        <v>23</v>
      </c>
      <c r="J30" s="19" t="s">
        <v>23</v>
      </c>
      <c r="K30" s="19" t="s">
        <v>23</v>
      </c>
      <c r="L30" s="20">
        <v>220</v>
      </c>
      <c r="M30" s="20">
        <v>130</v>
      </c>
      <c r="N30" s="20">
        <v>195</v>
      </c>
      <c r="O30" s="20">
        <v>165</v>
      </c>
      <c r="P30" s="20">
        <v>180</v>
      </c>
      <c r="Q30" s="20">
        <f t="shared" si="1"/>
        <v>178</v>
      </c>
      <c r="R30" s="21">
        <v>21.4</v>
      </c>
      <c r="S30" s="21">
        <v>19.2</v>
      </c>
      <c r="T30" s="21">
        <v>20.7</v>
      </c>
      <c r="U30" s="21">
        <v>21</v>
      </c>
      <c r="V30" s="21">
        <v>23</v>
      </c>
      <c r="W30" s="22">
        <f t="shared" si="3"/>
        <v>21.06</v>
      </c>
      <c r="X30" s="23">
        <v>5.2170000000000005</v>
      </c>
      <c r="Y30" s="23">
        <v>4.1120000000000001</v>
      </c>
      <c r="Z30" s="23">
        <v>4.1779999999999999</v>
      </c>
      <c r="AA30" s="23">
        <v>4.4659999999999993</v>
      </c>
      <c r="AB30" s="23">
        <v>4.4630000000000001</v>
      </c>
      <c r="AC30" s="22">
        <f t="shared" si="2"/>
        <v>4.4871999999999996</v>
      </c>
      <c r="AD30" s="17" t="s">
        <v>24</v>
      </c>
      <c r="AE30" s="17" t="s">
        <v>39</v>
      </c>
      <c r="AF30" s="18" t="s">
        <v>43</v>
      </c>
      <c r="AG30" s="18" t="s">
        <v>41</v>
      </c>
    </row>
    <row r="31" spans="1:33" ht="13.5" thickBot="1">
      <c r="A31" s="17">
        <v>21</v>
      </c>
      <c r="B31" s="18" t="s">
        <v>62</v>
      </c>
      <c r="C31" s="18" t="s">
        <v>49</v>
      </c>
      <c r="D31" s="19">
        <v>36</v>
      </c>
      <c r="E31" s="19">
        <v>30</v>
      </c>
      <c r="F31" s="19" t="s">
        <v>23</v>
      </c>
      <c r="G31" s="19" t="s">
        <v>23</v>
      </c>
      <c r="H31" s="19" t="s">
        <v>23</v>
      </c>
      <c r="I31" s="19" t="s">
        <v>23</v>
      </c>
      <c r="J31" s="19" t="s">
        <v>23</v>
      </c>
      <c r="K31" s="19" t="s">
        <v>23</v>
      </c>
      <c r="L31" s="25">
        <v>240</v>
      </c>
      <c r="M31" s="20">
        <v>160</v>
      </c>
      <c r="N31" s="33">
        <v>225</v>
      </c>
      <c r="O31" s="34">
        <v>135</v>
      </c>
      <c r="P31" s="20">
        <v>75</v>
      </c>
      <c r="Q31" s="20">
        <f t="shared" si="1"/>
        <v>167</v>
      </c>
      <c r="R31" s="21">
        <v>23.5</v>
      </c>
      <c r="S31" s="21">
        <v>19</v>
      </c>
      <c r="T31" s="21">
        <v>22.3</v>
      </c>
      <c r="U31" s="21">
        <v>15.3</v>
      </c>
      <c r="V31" s="21">
        <v>12</v>
      </c>
      <c r="W31" s="22">
        <f t="shared" si="3"/>
        <v>18.419999999999998</v>
      </c>
      <c r="X31" s="23">
        <v>5.4450000000000003</v>
      </c>
      <c r="Y31" s="23">
        <v>4.6340000000000003</v>
      </c>
      <c r="Z31" s="23">
        <v>4.9670000000000005</v>
      </c>
      <c r="AA31" s="23">
        <v>5.242</v>
      </c>
      <c r="AB31" s="23">
        <v>4.3520000000000003</v>
      </c>
      <c r="AC31" s="22">
        <f t="shared" si="2"/>
        <v>4.9279999999999999</v>
      </c>
      <c r="AD31" s="17" t="s">
        <v>24</v>
      </c>
      <c r="AE31" s="17" t="s">
        <v>25</v>
      </c>
      <c r="AF31" s="18" t="s">
        <v>26</v>
      </c>
      <c r="AG31" s="18" t="s">
        <v>30</v>
      </c>
    </row>
    <row r="32" spans="1:33">
      <c r="A32" s="17">
        <v>22</v>
      </c>
      <c r="B32" s="18" t="s">
        <v>63</v>
      </c>
      <c r="C32" s="18" t="s">
        <v>49</v>
      </c>
      <c r="D32" s="19">
        <v>31</v>
      </c>
      <c r="E32" s="19">
        <v>31</v>
      </c>
      <c r="F32" s="19" t="s">
        <v>23</v>
      </c>
      <c r="G32" s="19" t="s">
        <v>23</v>
      </c>
      <c r="H32" s="19" t="s">
        <v>23</v>
      </c>
      <c r="I32" s="19" t="s">
        <v>23</v>
      </c>
      <c r="J32" s="19" t="s">
        <v>23</v>
      </c>
      <c r="K32" s="19" t="s">
        <v>23</v>
      </c>
      <c r="L32" s="20">
        <v>170</v>
      </c>
      <c r="M32" s="20">
        <v>190</v>
      </c>
      <c r="N32" s="20">
        <v>115</v>
      </c>
      <c r="O32" s="20">
        <v>100</v>
      </c>
      <c r="P32" s="20">
        <v>135</v>
      </c>
      <c r="Q32" s="20">
        <f t="shared" si="1"/>
        <v>142</v>
      </c>
      <c r="R32" s="21">
        <v>17.7</v>
      </c>
      <c r="S32" s="21">
        <v>18.5</v>
      </c>
      <c r="T32" s="21">
        <v>17</v>
      </c>
      <c r="U32" s="21">
        <v>15.1</v>
      </c>
      <c r="V32" s="21">
        <v>17.3</v>
      </c>
      <c r="W32" s="22">
        <f t="shared" si="3"/>
        <v>17.119999999999997</v>
      </c>
      <c r="X32" s="23">
        <v>5.2460000000000004</v>
      </c>
      <c r="Y32" s="23">
        <v>4.9399999999999995</v>
      </c>
      <c r="Z32" s="23">
        <v>4.016</v>
      </c>
      <c r="AA32" s="23">
        <v>3.9829999999999997</v>
      </c>
      <c r="AB32" s="23">
        <v>4.7050000000000001</v>
      </c>
      <c r="AC32" s="22">
        <f t="shared" si="2"/>
        <v>4.5780000000000003</v>
      </c>
      <c r="AD32" s="17" t="s">
        <v>24</v>
      </c>
      <c r="AE32" s="17" t="s">
        <v>25</v>
      </c>
      <c r="AF32" s="18" t="s">
        <v>26</v>
      </c>
      <c r="AG32" s="18" t="s">
        <v>30</v>
      </c>
    </row>
    <row r="33" spans="1:33">
      <c r="A33" s="17">
        <v>23</v>
      </c>
      <c r="B33" s="18" t="s">
        <v>64</v>
      </c>
      <c r="C33" s="24" t="s">
        <v>38</v>
      </c>
      <c r="D33" s="19">
        <v>31</v>
      </c>
      <c r="E33" s="19">
        <v>30</v>
      </c>
      <c r="F33" s="19" t="s">
        <v>23</v>
      </c>
      <c r="G33" s="19" t="s">
        <v>23</v>
      </c>
      <c r="H33" s="19" t="s">
        <v>23</v>
      </c>
      <c r="I33" s="19" t="s">
        <v>23</v>
      </c>
      <c r="J33" s="19" t="s">
        <v>23</v>
      </c>
      <c r="K33" s="19" t="s">
        <v>23</v>
      </c>
      <c r="L33" s="20">
        <v>185</v>
      </c>
      <c r="M33" s="20">
        <v>135</v>
      </c>
      <c r="N33" s="20">
        <v>180</v>
      </c>
      <c r="O33" s="20">
        <v>140</v>
      </c>
      <c r="P33" s="20">
        <v>135</v>
      </c>
      <c r="Q33" s="20">
        <f t="shared" si="1"/>
        <v>155</v>
      </c>
      <c r="R33" s="21">
        <v>21.5</v>
      </c>
      <c r="S33" s="21">
        <v>18.7</v>
      </c>
      <c r="T33" s="21">
        <v>23.2</v>
      </c>
      <c r="U33" s="21">
        <v>20.5</v>
      </c>
      <c r="V33" s="22">
        <v>22</v>
      </c>
      <c r="W33" s="22">
        <f t="shared" si="3"/>
        <v>21.18</v>
      </c>
      <c r="X33" s="23">
        <v>4.8049999999999997</v>
      </c>
      <c r="Y33" s="23">
        <v>3.8229999999999995</v>
      </c>
      <c r="Z33" s="23">
        <v>4.266</v>
      </c>
      <c r="AA33" s="23">
        <v>4.4990000000000006</v>
      </c>
      <c r="AB33" s="31">
        <v>3.8319999999999999</v>
      </c>
      <c r="AC33" s="22">
        <f t="shared" si="2"/>
        <v>4.2450000000000001</v>
      </c>
      <c r="AD33" s="17" t="s">
        <v>24</v>
      </c>
      <c r="AE33" s="17" t="s">
        <v>39</v>
      </c>
      <c r="AF33" s="18" t="s">
        <v>40</v>
      </c>
      <c r="AG33" s="18" t="s">
        <v>41</v>
      </c>
    </row>
    <row r="34" spans="1:33">
      <c r="A34" s="17">
        <v>24</v>
      </c>
      <c r="B34" s="18" t="s">
        <v>65</v>
      </c>
      <c r="C34" s="18" t="s">
        <v>49</v>
      </c>
      <c r="D34" s="19">
        <v>31</v>
      </c>
      <c r="E34" s="19">
        <v>30</v>
      </c>
      <c r="F34" s="19" t="s">
        <v>23</v>
      </c>
      <c r="G34" s="19" t="s">
        <v>23</v>
      </c>
      <c r="H34" s="19" t="s">
        <v>23</v>
      </c>
      <c r="I34" s="19" t="s">
        <v>23</v>
      </c>
      <c r="J34" s="19" t="s">
        <v>23</v>
      </c>
      <c r="K34" s="19" t="s">
        <v>23</v>
      </c>
      <c r="L34" s="25">
        <v>135</v>
      </c>
      <c r="M34" s="20">
        <v>125</v>
      </c>
      <c r="N34" s="20">
        <v>100</v>
      </c>
      <c r="O34" s="20">
        <v>100</v>
      </c>
      <c r="P34" s="20">
        <v>115</v>
      </c>
      <c r="Q34" s="20">
        <f t="shared" si="1"/>
        <v>115</v>
      </c>
      <c r="R34" s="21">
        <v>21</v>
      </c>
      <c r="S34" s="21">
        <v>17.600000000000001</v>
      </c>
      <c r="T34" s="21">
        <v>19.600000000000001</v>
      </c>
      <c r="U34" s="21">
        <v>19</v>
      </c>
      <c r="V34" s="21">
        <v>18.2</v>
      </c>
      <c r="W34" s="22">
        <f t="shared" si="3"/>
        <v>19.080000000000002</v>
      </c>
      <c r="X34" s="23">
        <v>4.3650000000000002</v>
      </c>
      <c r="Y34" s="23">
        <v>4.2840000000000007</v>
      </c>
      <c r="Z34" s="23">
        <v>3.9750000000000001</v>
      </c>
      <c r="AA34" s="23">
        <v>4.3479999999999999</v>
      </c>
      <c r="AB34" s="23">
        <v>4.1240000000000006</v>
      </c>
      <c r="AC34" s="22">
        <f t="shared" si="2"/>
        <v>4.2192000000000007</v>
      </c>
      <c r="AD34" s="17" t="s">
        <v>51</v>
      </c>
      <c r="AE34" s="17" t="s">
        <v>25</v>
      </c>
      <c r="AF34" s="18" t="s">
        <v>40</v>
      </c>
      <c r="AG34" s="18" t="s">
        <v>30</v>
      </c>
    </row>
    <row r="35" spans="1:33">
      <c r="A35" s="17">
        <v>25</v>
      </c>
      <c r="B35" s="18" t="s">
        <v>66</v>
      </c>
      <c r="C35" s="32" t="s">
        <v>55</v>
      </c>
      <c r="D35" s="19">
        <v>35</v>
      </c>
      <c r="E35" s="19">
        <v>29</v>
      </c>
      <c r="F35" s="19" t="s">
        <v>23</v>
      </c>
      <c r="G35" s="19" t="s">
        <v>23</v>
      </c>
      <c r="H35" s="19" t="s">
        <v>23</v>
      </c>
      <c r="I35" s="19" t="s">
        <v>23</v>
      </c>
      <c r="J35" s="19" t="s">
        <v>23</v>
      </c>
      <c r="K35" s="19" t="s">
        <v>23</v>
      </c>
      <c r="L35" s="20">
        <v>180</v>
      </c>
      <c r="M35" s="20">
        <v>155</v>
      </c>
      <c r="N35" s="20">
        <v>160</v>
      </c>
      <c r="O35" s="20">
        <v>130</v>
      </c>
      <c r="P35" s="20">
        <v>100</v>
      </c>
      <c r="Q35" s="20">
        <f t="shared" si="1"/>
        <v>145</v>
      </c>
      <c r="R35" s="21">
        <v>19.7</v>
      </c>
      <c r="S35" s="21">
        <v>17.5</v>
      </c>
      <c r="T35" s="21">
        <v>17.399999999999999</v>
      </c>
      <c r="U35" s="21">
        <v>15</v>
      </c>
      <c r="V35" s="21">
        <v>14.1</v>
      </c>
      <c r="W35" s="22">
        <f t="shared" si="3"/>
        <v>16.739999999999998</v>
      </c>
      <c r="X35" s="23">
        <v>4.9689999999999994</v>
      </c>
      <c r="Y35" s="23">
        <v>4.9649999999999999</v>
      </c>
      <c r="Z35" s="23">
        <v>5.9719999999999995</v>
      </c>
      <c r="AA35" s="23">
        <v>4.9139999999999997</v>
      </c>
      <c r="AB35" s="23">
        <v>4.7610000000000001</v>
      </c>
      <c r="AC35" s="22">
        <f t="shared" si="2"/>
        <v>5.1162000000000001</v>
      </c>
      <c r="AD35" s="17" t="s">
        <v>51</v>
      </c>
      <c r="AE35" s="17" t="s">
        <v>39</v>
      </c>
      <c r="AF35" s="18" t="s">
        <v>26</v>
      </c>
      <c r="AG35" s="18" t="s">
        <v>30</v>
      </c>
    </row>
    <row r="36" spans="1:33">
      <c r="A36" s="17">
        <v>26</v>
      </c>
      <c r="B36" s="18" t="s">
        <v>67</v>
      </c>
      <c r="C36" s="32" t="s">
        <v>49</v>
      </c>
      <c r="D36" s="19">
        <v>30</v>
      </c>
      <c r="E36" s="19">
        <v>30</v>
      </c>
      <c r="F36" s="19" t="s">
        <v>23</v>
      </c>
      <c r="G36" s="19" t="s">
        <v>23</v>
      </c>
      <c r="H36" s="19" t="s">
        <v>23</v>
      </c>
      <c r="I36" s="19" t="s">
        <v>23</v>
      </c>
      <c r="J36" s="19" t="s">
        <v>23</v>
      </c>
      <c r="K36" s="19" t="s">
        <v>23</v>
      </c>
      <c r="L36" s="22">
        <v>1.5</v>
      </c>
      <c r="M36" s="22">
        <v>1.5</v>
      </c>
      <c r="N36" s="22">
        <v>1.5</v>
      </c>
      <c r="O36" s="22">
        <v>1.5</v>
      </c>
      <c r="P36" s="22">
        <v>1.5</v>
      </c>
      <c r="Q36" s="22">
        <f t="shared" si="1"/>
        <v>1.5</v>
      </c>
      <c r="R36" s="21">
        <v>3.2</v>
      </c>
      <c r="S36" s="21">
        <v>3</v>
      </c>
      <c r="T36" s="21">
        <v>2.7</v>
      </c>
      <c r="U36" s="21">
        <v>3.2</v>
      </c>
      <c r="V36" s="21">
        <v>3.6</v>
      </c>
      <c r="W36" s="22">
        <f t="shared" si="3"/>
        <v>3.14</v>
      </c>
      <c r="X36" s="23">
        <v>1.7170000000000001</v>
      </c>
      <c r="Y36" s="23">
        <v>1.444</v>
      </c>
      <c r="Z36" s="23">
        <v>1.306</v>
      </c>
      <c r="AA36" s="23">
        <v>1.653</v>
      </c>
      <c r="AB36" s="23">
        <v>1.276</v>
      </c>
      <c r="AC36" s="22">
        <f t="shared" si="2"/>
        <v>1.4792000000000001</v>
      </c>
      <c r="AD36" s="17" t="s">
        <v>51</v>
      </c>
      <c r="AE36" s="17" t="s">
        <v>25</v>
      </c>
      <c r="AF36" s="18" t="s">
        <v>26</v>
      </c>
      <c r="AG36" s="18" t="s">
        <v>27</v>
      </c>
    </row>
    <row r="37" spans="1:33">
      <c r="A37" s="17">
        <v>27</v>
      </c>
      <c r="B37" s="18" t="s">
        <v>68</v>
      </c>
      <c r="C37" s="24" t="s">
        <v>29</v>
      </c>
      <c r="D37" s="19">
        <v>36</v>
      </c>
      <c r="E37" s="19">
        <v>31</v>
      </c>
      <c r="F37" s="19" t="s">
        <v>23</v>
      </c>
      <c r="G37" s="19" t="s">
        <v>23</v>
      </c>
      <c r="H37" s="19" t="s">
        <v>23</v>
      </c>
      <c r="I37" s="19" t="s">
        <v>23</v>
      </c>
      <c r="J37" s="19" t="s">
        <v>23</v>
      </c>
      <c r="K37" s="19" t="s">
        <v>23</v>
      </c>
      <c r="L37" s="25">
        <v>55</v>
      </c>
      <c r="M37" s="20">
        <v>40</v>
      </c>
      <c r="N37" s="20">
        <v>30</v>
      </c>
      <c r="O37" s="20">
        <v>65</v>
      </c>
      <c r="P37" s="20">
        <v>75</v>
      </c>
      <c r="Q37" s="20">
        <f t="shared" si="1"/>
        <v>53</v>
      </c>
      <c r="R37" s="21">
        <v>13.2</v>
      </c>
      <c r="S37" s="21">
        <v>11</v>
      </c>
      <c r="T37" s="21">
        <v>10.5</v>
      </c>
      <c r="U37" s="21">
        <v>13.4</v>
      </c>
      <c r="V37" s="21">
        <v>14.1</v>
      </c>
      <c r="W37" s="22">
        <f t="shared" si="3"/>
        <v>12.440000000000001</v>
      </c>
      <c r="X37" s="23">
        <v>3.7130000000000001</v>
      </c>
      <c r="Y37" s="23">
        <v>3.0979999999999999</v>
      </c>
      <c r="Z37" s="23">
        <v>2.859</v>
      </c>
      <c r="AA37" s="23">
        <v>2.9539999999999997</v>
      </c>
      <c r="AB37" s="23">
        <v>3.9950000000000001</v>
      </c>
      <c r="AC37" s="22">
        <f t="shared" si="2"/>
        <v>3.3237999999999999</v>
      </c>
      <c r="AD37" s="17" t="s">
        <v>51</v>
      </c>
      <c r="AE37" s="17" t="s">
        <v>25</v>
      </c>
      <c r="AF37" s="18" t="s">
        <v>26</v>
      </c>
      <c r="AG37" s="18" t="s">
        <v>30</v>
      </c>
    </row>
    <row r="38" spans="1:33">
      <c r="A38" s="17">
        <v>28</v>
      </c>
      <c r="B38" s="18" t="s">
        <v>69</v>
      </c>
      <c r="C38" s="24" t="s">
        <v>29</v>
      </c>
      <c r="D38" s="19">
        <v>31</v>
      </c>
      <c r="E38" s="19">
        <v>30</v>
      </c>
      <c r="F38" s="19" t="s">
        <v>23</v>
      </c>
      <c r="G38" s="19" t="s">
        <v>23</v>
      </c>
      <c r="H38" s="19" t="s">
        <v>23</v>
      </c>
      <c r="I38" s="19" t="s">
        <v>23</v>
      </c>
      <c r="J38" s="19" t="s">
        <v>23</v>
      </c>
      <c r="K38" s="19" t="s">
        <v>23</v>
      </c>
      <c r="L38" s="20">
        <v>140</v>
      </c>
      <c r="M38" s="20">
        <v>115</v>
      </c>
      <c r="N38" s="20">
        <v>120</v>
      </c>
      <c r="O38" s="20">
        <v>100</v>
      </c>
      <c r="P38" s="20">
        <v>100</v>
      </c>
      <c r="Q38" s="20">
        <f t="shared" si="1"/>
        <v>115</v>
      </c>
      <c r="R38" s="21">
        <v>24.4</v>
      </c>
      <c r="S38" s="21">
        <v>25.6</v>
      </c>
      <c r="T38" s="21">
        <v>23</v>
      </c>
      <c r="U38" s="21">
        <v>22.5</v>
      </c>
      <c r="V38" s="21">
        <v>24.1</v>
      </c>
      <c r="W38" s="22">
        <f t="shared" si="3"/>
        <v>23.919999999999998</v>
      </c>
      <c r="X38" s="23">
        <v>4.2909999999999995</v>
      </c>
      <c r="Y38" s="23">
        <v>3.3329999999999997</v>
      </c>
      <c r="Z38" s="23">
        <v>3.4180000000000001</v>
      </c>
      <c r="AA38" s="23">
        <v>3.7280000000000002</v>
      </c>
      <c r="AB38" s="23">
        <v>3.2189999999999999</v>
      </c>
      <c r="AC38" s="22">
        <f t="shared" si="2"/>
        <v>3.5977999999999994</v>
      </c>
      <c r="AD38" s="17" t="s">
        <v>51</v>
      </c>
      <c r="AE38" s="17" t="s">
        <v>25</v>
      </c>
      <c r="AF38" s="18" t="s">
        <v>40</v>
      </c>
      <c r="AG38" s="18" t="s">
        <v>41</v>
      </c>
    </row>
    <row r="39" spans="1:33">
      <c r="A39" s="17">
        <v>29</v>
      </c>
      <c r="B39" s="18" t="s">
        <v>70</v>
      </c>
      <c r="C39" s="24" t="s">
        <v>29</v>
      </c>
      <c r="D39" s="19">
        <v>31</v>
      </c>
      <c r="E39" s="19">
        <v>31</v>
      </c>
      <c r="F39" s="19" t="s">
        <v>23</v>
      </c>
      <c r="G39" s="19" t="s">
        <v>23</v>
      </c>
      <c r="H39" s="19" t="s">
        <v>23</v>
      </c>
      <c r="I39" s="19" t="s">
        <v>23</v>
      </c>
      <c r="J39" s="19" t="s">
        <v>23</v>
      </c>
      <c r="K39" s="19" t="s">
        <v>23</v>
      </c>
      <c r="L39" s="20">
        <v>125</v>
      </c>
      <c r="M39" s="20">
        <v>80</v>
      </c>
      <c r="N39" s="20">
        <v>125</v>
      </c>
      <c r="O39" s="20">
        <v>70</v>
      </c>
      <c r="P39" s="20">
        <v>75</v>
      </c>
      <c r="Q39" s="20">
        <f t="shared" si="1"/>
        <v>95</v>
      </c>
      <c r="R39" s="21">
        <v>22.5</v>
      </c>
      <c r="S39" s="21">
        <v>20.399999999999999</v>
      </c>
      <c r="T39" s="21">
        <v>22.6</v>
      </c>
      <c r="U39" s="21">
        <v>17.399999999999999</v>
      </c>
      <c r="V39" s="21">
        <v>20.100000000000001</v>
      </c>
      <c r="W39" s="22">
        <f t="shared" si="3"/>
        <v>20.6</v>
      </c>
      <c r="X39" s="23">
        <v>4.0090000000000003</v>
      </c>
      <c r="Y39" s="23">
        <v>3.3369999999999997</v>
      </c>
      <c r="Z39" s="23">
        <v>2.6239999999999997</v>
      </c>
      <c r="AA39" s="23">
        <v>3.9590000000000005</v>
      </c>
      <c r="AB39" s="23">
        <v>3.3820000000000001</v>
      </c>
      <c r="AC39" s="22">
        <f t="shared" si="2"/>
        <v>3.4622000000000002</v>
      </c>
      <c r="AD39" s="17" t="s">
        <v>51</v>
      </c>
      <c r="AE39" s="17" t="s">
        <v>25</v>
      </c>
      <c r="AF39" s="18" t="s">
        <v>26</v>
      </c>
      <c r="AG39" s="18" t="s">
        <v>41</v>
      </c>
    </row>
    <row r="40" spans="1:33">
      <c r="A40" s="17">
        <v>30</v>
      </c>
      <c r="B40" s="18" t="s">
        <v>71</v>
      </c>
      <c r="C40" s="24" t="s">
        <v>29</v>
      </c>
      <c r="D40" s="19">
        <v>31</v>
      </c>
      <c r="E40" s="19">
        <v>26</v>
      </c>
      <c r="F40" s="19" t="s">
        <v>36</v>
      </c>
      <c r="G40" s="19" t="s">
        <v>36</v>
      </c>
      <c r="H40" s="19" t="s">
        <v>36</v>
      </c>
      <c r="I40" s="19" t="s">
        <v>36</v>
      </c>
      <c r="J40" s="19" t="s">
        <v>36</v>
      </c>
      <c r="K40" s="19" t="s">
        <v>36</v>
      </c>
      <c r="L40" s="25">
        <v>60</v>
      </c>
      <c r="M40" s="20">
        <v>40</v>
      </c>
      <c r="N40" s="20">
        <v>40</v>
      </c>
      <c r="O40" s="20">
        <v>40</v>
      </c>
      <c r="P40" s="20">
        <v>55</v>
      </c>
      <c r="Q40" s="20">
        <f t="shared" si="1"/>
        <v>47</v>
      </c>
      <c r="R40" s="21">
        <v>16.899999999999999</v>
      </c>
      <c r="S40" s="21">
        <v>13</v>
      </c>
      <c r="T40" s="21">
        <v>13.9</v>
      </c>
      <c r="U40" s="21">
        <v>12.1</v>
      </c>
      <c r="V40" s="21">
        <v>14.5</v>
      </c>
      <c r="W40" s="22">
        <f t="shared" si="3"/>
        <v>14.080000000000002</v>
      </c>
      <c r="X40" s="23">
        <v>2.972</v>
      </c>
      <c r="Y40" s="23">
        <v>2.6399999999999997</v>
      </c>
      <c r="Z40" s="23">
        <v>2.4670000000000001</v>
      </c>
      <c r="AA40" s="23">
        <v>2.5579999999999998</v>
      </c>
      <c r="AB40" s="23">
        <v>2.9059999999999997</v>
      </c>
      <c r="AC40" s="22">
        <f t="shared" si="2"/>
        <v>2.7085999999999997</v>
      </c>
      <c r="AD40" s="17" t="s">
        <v>51</v>
      </c>
      <c r="AE40" s="17" t="s">
        <v>25</v>
      </c>
      <c r="AF40" s="18" t="s">
        <v>43</v>
      </c>
      <c r="AG40" s="18" t="s">
        <v>30</v>
      </c>
    </row>
    <row r="41" spans="1:33">
      <c r="A41" s="17">
        <v>31</v>
      </c>
      <c r="B41" s="18" t="s">
        <v>72</v>
      </c>
      <c r="C41" s="24" t="s">
        <v>73</v>
      </c>
      <c r="D41" s="19">
        <v>21</v>
      </c>
      <c r="E41" s="19">
        <v>23</v>
      </c>
      <c r="F41" s="19" t="s">
        <v>57</v>
      </c>
      <c r="G41" s="19" t="s">
        <v>57</v>
      </c>
      <c r="H41" s="19" t="s">
        <v>57</v>
      </c>
      <c r="I41" s="19" t="s">
        <v>57</v>
      </c>
      <c r="J41" s="19" t="s">
        <v>57</v>
      </c>
      <c r="K41" s="19" t="s">
        <v>57</v>
      </c>
      <c r="L41" s="20">
        <v>90</v>
      </c>
      <c r="M41" s="19" t="s">
        <v>58</v>
      </c>
      <c r="N41" s="19" t="s">
        <v>58</v>
      </c>
      <c r="O41" s="19" t="s">
        <v>58</v>
      </c>
      <c r="P41" s="19" t="s">
        <v>58</v>
      </c>
      <c r="Q41" s="20">
        <f t="shared" si="1"/>
        <v>90</v>
      </c>
      <c r="R41" s="21">
        <v>15.5</v>
      </c>
      <c r="S41" s="22" t="s">
        <v>58</v>
      </c>
      <c r="T41" s="22" t="s">
        <v>58</v>
      </c>
      <c r="U41" s="22" t="s">
        <v>58</v>
      </c>
      <c r="V41" s="22" t="s">
        <v>58</v>
      </c>
      <c r="W41" s="22">
        <f t="shared" si="3"/>
        <v>15.5</v>
      </c>
      <c r="X41" s="23">
        <v>3.778</v>
      </c>
      <c r="Y41" s="22" t="s">
        <v>58</v>
      </c>
      <c r="Z41" s="22" t="s">
        <v>58</v>
      </c>
      <c r="AA41" s="22" t="s">
        <v>58</v>
      </c>
      <c r="AB41" s="22" t="s">
        <v>58</v>
      </c>
      <c r="AC41" s="22">
        <f t="shared" si="2"/>
        <v>3.778</v>
      </c>
      <c r="AD41" s="17" t="s">
        <v>51</v>
      </c>
      <c r="AE41" s="17" t="s">
        <v>39</v>
      </c>
      <c r="AF41" s="18" t="s">
        <v>26</v>
      </c>
      <c r="AG41" s="18" t="s">
        <v>30</v>
      </c>
    </row>
    <row r="42" spans="1:33">
      <c r="A42" s="17">
        <v>32</v>
      </c>
      <c r="B42" s="18" t="s">
        <v>74</v>
      </c>
      <c r="C42" s="24" t="s">
        <v>38</v>
      </c>
      <c r="D42" s="19">
        <v>31</v>
      </c>
      <c r="E42" s="19">
        <v>31</v>
      </c>
      <c r="F42" s="19" t="s">
        <v>23</v>
      </c>
      <c r="G42" s="19" t="s">
        <v>23</v>
      </c>
      <c r="H42" s="19" t="s">
        <v>23</v>
      </c>
      <c r="I42" s="19" t="s">
        <v>23</v>
      </c>
      <c r="J42" s="19" t="s">
        <v>23</v>
      </c>
      <c r="K42" s="19" t="s">
        <v>23</v>
      </c>
      <c r="L42" s="20">
        <v>160</v>
      </c>
      <c r="M42" s="20">
        <v>230</v>
      </c>
      <c r="N42" s="20">
        <v>170</v>
      </c>
      <c r="O42" s="20">
        <v>200</v>
      </c>
      <c r="P42" s="20">
        <v>205</v>
      </c>
      <c r="Q42" s="20">
        <f t="shared" si="1"/>
        <v>193</v>
      </c>
      <c r="R42" s="21">
        <v>29.1</v>
      </c>
      <c r="S42" s="21">
        <v>29.5</v>
      </c>
      <c r="T42" s="21">
        <v>27.9</v>
      </c>
      <c r="U42" s="21">
        <v>24</v>
      </c>
      <c r="V42" s="21">
        <v>31.1</v>
      </c>
      <c r="W42" s="22">
        <f t="shared" si="3"/>
        <v>28.32</v>
      </c>
      <c r="X42" s="23">
        <v>3.758</v>
      </c>
      <c r="Y42" s="23">
        <v>4.5060000000000002</v>
      </c>
      <c r="Z42" s="23">
        <v>0.372</v>
      </c>
      <c r="AA42" s="23">
        <v>4.3140000000000001</v>
      </c>
      <c r="AB42" s="23">
        <v>3.7590000000000003</v>
      </c>
      <c r="AC42" s="22">
        <f t="shared" si="2"/>
        <v>3.3418000000000001</v>
      </c>
      <c r="AD42" s="17" t="s">
        <v>24</v>
      </c>
      <c r="AE42" s="17" t="s">
        <v>39</v>
      </c>
      <c r="AF42" s="18" t="s">
        <v>40</v>
      </c>
      <c r="AG42" s="18" t="s">
        <v>41</v>
      </c>
    </row>
    <row r="43" spans="1:33">
      <c r="A43" s="17">
        <v>33</v>
      </c>
      <c r="B43" s="18" t="s">
        <v>75</v>
      </c>
      <c r="C43" s="24" t="s">
        <v>49</v>
      </c>
      <c r="D43" s="19">
        <v>31</v>
      </c>
      <c r="E43" s="19">
        <v>30</v>
      </c>
      <c r="F43" s="19" t="s">
        <v>23</v>
      </c>
      <c r="G43" s="19" t="s">
        <v>23</v>
      </c>
      <c r="H43" s="19" t="s">
        <v>23</v>
      </c>
      <c r="I43" s="19" t="s">
        <v>23</v>
      </c>
      <c r="J43" s="19" t="s">
        <v>23</v>
      </c>
      <c r="K43" s="19" t="s">
        <v>23</v>
      </c>
      <c r="L43" s="20">
        <v>170</v>
      </c>
      <c r="M43" s="20">
        <v>190</v>
      </c>
      <c r="N43" s="20">
        <v>120</v>
      </c>
      <c r="O43" s="20">
        <v>150</v>
      </c>
      <c r="P43" s="20">
        <v>130</v>
      </c>
      <c r="Q43" s="20">
        <f t="shared" si="1"/>
        <v>152</v>
      </c>
      <c r="R43" s="21">
        <v>19</v>
      </c>
      <c r="S43" s="21">
        <v>19.100000000000001</v>
      </c>
      <c r="T43" s="21">
        <v>16.7</v>
      </c>
      <c r="U43" s="21">
        <v>17.8</v>
      </c>
      <c r="V43" s="21">
        <v>16.600000000000001</v>
      </c>
      <c r="W43" s="22">
        <f t="shared" si="3"/>
        <v>17.839999999999996</v>
      </c>
      <c r="X43" s="23">
        <v>5.1150000000000002</v>
      </c>
      <c r="Y43" s="23">
        <v>5.5359999999999996</v>
      </c>
      <c r="Z43" s="23">
        <v>4.88</v>
      </c>
      <c r="AA43" s="23">
        <v>5.2080000000000002</v>
      </c>
      <c r="AB43" s="23">
        <v>5.6440000000000001</v>
      </c>
      <c r="AC43" s="22">
        <f t="shared" si="2"/>
        <v>5.2765999999999993</v>
      </c>
      <c r="AD43" s="17" t="s">
        <v>24</v>
      </c>
      <c r="AE43" s="17" t="s">
        <v>25</v>
      </c>
      <c r="AF43" s="18" t="s">
        <v>26</v>
      </c>
      <c r="AG43" s="18" t="s">
        <v>30</v>
      </c>
    </row>
    <row r="44" spans="1:33">
      <c r="A44" s="17">
        <v>34</v>
      </c>
      <c r="B44" s="18" t="s">
        <v>76</v>
      </c>
      <c r="C44" s="24" t="s">
        <v>49</v>
      </c>
      <c r="D44" s="19">
        <v>39</v>
      </c>
      <c r="E44" s="19">
        <v>34</v>
      </c>
      <c r="F44" s="19" t="s">
        <v>23</v>
      </c>
      <c r="G44" s="19" t="s">
        <v>23</v>
      </c>
      <c r="H44" s="19" t="s">
        <v>23</v>
      </c>
      <c r="I44" s="19" t="s">
        <v>23</v>
      </c>
      <c r="J44" s="19" t="s">
        <v>23</v>
      </c>
      <c r="K44" s="19" t="s">
        <v>23</v>
      </c>
      <c r="L44" s="20">
        <v>60</v>
      </c>
      <c r="M44" s="20">
        <v>60</v>
      </c>
      <c r="N44" s="20">
        <v>30</v>
      </c>
      <c r="O44" s="20">
        <v>50</v>
      </c>
      <c r="P44" s="20">
        <v>50</v>
      </c>
      <c r="Q44" s="20">
        <f t="shared" si="1"/>
        <v>50</v>
      </c>
      <c r="R44" s="21">
        <v>10</v>
      </c>
      <c r="S44" s="21">
        <v>11.5</v>
      </c>
      <c r="T44" s="21">
        <v>8.6</v>
      </c>
      <c r="U44" s="21">
        <v>11.6</v>
      </c>
      <c r="V44" s="21">
        <v>9.5</v>
      </c>
      <c r="W44" s="22">
        <f t="shared" si="3"/>
        <v>10.24</v>
      </c>
      <c r="X44" s="23">
        <v>4.4380000000000006</v>
      </c>
      <c r="Y44" s="23">
        <v>4.4659999999999993</v>
      </c>
      <c r="Z44" s="23">
        <v>3.024</v>
      </c>
      <c r="AA44" s="23">
        <v>3.4359999999999999</v>
      </c>
      <c r="AB44" s="23">
        <v>3.9969999999999999</v>
      </c>
      <c r="AC44" s="22">
        <f t="shared" si="2"/>
        <v>3.8722000000000003</v>
      </c>
      <c r="AD44" s="17" t="s">
        <v>47</v>
      </c>
      <c r="AE44" s="17" t="s">
        <v>25</v>
      </c>
      <c r="AF44" s="18" t="s">
        <v>26</v>
      </c>
      <c r="AG44" s="18" t="s">
        <v>30</v>
      </c>
    </row>
  </sheetData>
  <mergeCells count="4">
    <mergeCell ref="F9:K9"/>
    <mergeCell ref="L9:Q9"/>
    <mergeCell ref="R9:W9"/>
    <mergeCell ref="X9:AC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Kasetsart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Computer Services</dc:creator>
  <cp:lastModifiedBy>N. Dhillon</cp:lastModifiedBy>
  <dcterms:created xsi:type="dcterms:W3CDTF">2018-03-02T01:09:23Z</dcterms:created>
  <dcterms:modified xsi:type="dcterms:W3CDTF">2018-03-04T03:57:50Z</dcterms:modified>
</cp:coreProperties>
</file>