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'報表'!$A$2:$T$39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<sst xmlns="http://schemas.openxmlformats.org/spreadsheetml/2006/main" count="42" uniqueCount="30">
  <si>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</si>
  <si>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</si>
  <si>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</si>
  <si>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</si>
  <si>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</si>
  <si>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</si>
  <si>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</si>
  <si>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</si>
  <si>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</si>
  <si>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</si>
  <si>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</si>
  <si>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</si>
  <si>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</si>
  <si>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</si>
  <si>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</si>
  <si>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</si>
  <si>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</si>
  <si>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</si>
  <si>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</si>
  <si>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</si>
  <si>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</si>
  <si>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2"/>
      </rPr>
      <t>℃</t>
    </r>
  </si>
  <si>
    <t>TOTAL</t>
  </si>
  <si>
    <t>MEAN</t>
  </si>
  <si>
    <t>Solar</t>
  </si>
  <si>
    <t xml:space="preserve"> Precipi-</t>
  </si>
  <si>
    <t>Evapo-</t>
  </si>
  <si>
    <t>Intensity</t>
  </si>
  <si>
    <t xml:space="preserve"> tation</t>
  </si>
  <si>
    <t xml:space="preserve"> ration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</si>
</sst>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2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2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18" borderId="4" applyNumberFormat="0" applyFont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連結的儲存格" xfId="40"/>
    <cellStyle name="Currency" xfId="41"/>
    <cellStyle name="Currency [0]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1"/>
  <sheetViews>
    <sheetView tabSelected="1" zoomScalePageLayoutView="0" workbookViewId="0" topLeftCell="A4">
      <selection activeCell="F5" sqref="F1:F16384"/>
    </sheetView>
  </sheetViews>
  <sheetFormatPr defaultColWidth="9.00390625" defaultRowHeight="16.5"/>
  <cols>
    <col min="1" max="1" width="15.25390625" style="6" customWidth="1"/>
    <col min="2" max="4" width="10.00390625" style="5" customWidth="1"/>
    <col min="5" max="5" width="10.125" style="5" customWidth="1"/>
    <col min="6" max="16384" width="9.00390625" style="5" customWidth="1"/>
  </cols>
  <sheetData>
    <row r="2" spans="1:20" ht="15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4" spans="1:20" s="1" customFormat="1" ht="17.25" customHeight="1">
      <c r="A4" s="8" t="s">
        <v>1</v>
      </c>
      <c r="B4" s="32" t="s">
        <v>2</v>
      </c>
      <c r="C4" s="32"/>
      <c r="D4" s="32" t="s">
        <v>3</v>
      </c>
      <c r="E4" s="32"/>
      <c r="F4" s="32"/>
      <c r="G4" s="32" t="s">
        <v>4</v>
      </c>
      <c r="H4" s="32"/>
      <c r="I4" s="32"/>
      <c r="J4" s="32" t="s">
        <v>20</v>
      </c>
      <c r="K4" s="32"/>
      <c r="L4" s="32"/>
      <c r="M4" s="32"/>
      <c r="N4" s="32"/>
      <c r="O4" s="32"/>
      <c r="P4" s="32" t="s">
        <v>5</v>
      </c>
      <c r="Q4" s="32"/>
      <c r="R4" s="27" t="s">
        <v>24</v>
      </c>
      <c r="S4" s="27" t="s">
        <v>25</v>
      </c>
      <c r="T4" s="29" t="s">
        <v>26</v>
      </c>
    </row>
    <row r="5" spans="1:20" s="2" customFormat="1" ht="15.75">
      <c r="A5" s="9"/>
      <c r="B5" s="34" t="s">
        <v>6</v>
      </c>
      <c r="C5" s="34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27</v>
      </c>
      <c r="S5" s="10" t="s">
        <v>28</v>
      </c>
      <c r="T5" s="28" t="s">
        <v>29</v>
      </c>
    </row>
    <row r="6" spans="1:20" s="3" customFormat="1" ht="16.5" customHeight="1">
      <c r="A6" s="12"/>
      <c r="B6" s="34" t="s">
        <v>15</v>
      </c>
      <c r="C6" s="34"/>
      <c r="D6" s="34" t="s">
        <v>8</v>
      </c>
      <c r="E6" s="34"/>
      <c r="F6" s="34"/>
      <c r="G6" s="34" t="s">
        <v>21</v>
      </c>
      <c r="H6" s="34"/>
      <c r="I6" s="34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.7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.75">
      <c r="A8" s="30">
        <v>42461</v>
      </c>
      <c r="B8" s="19">
        <v>1013</v>
      </c>
      <c r="C8" s="19">
        <v>1010</v>
      </c>
      <c r="D8" s="19">
        <v>79.18</v>
      </c>
      <c r="E8" s="20">
        <v>50.94</v>
      </c>
      <c r="F8" s="20">
        <v>61.25333333333333</v>
      </c>
      <c r="G8" s="20">
        <v>27.16</v>
      </c>
      <c r="H8" s="20">
        <v>19.44</v>
      </c>
      <c r="I8" s="20">
        <v>22.79625</v>
      </c>
      <c r="J8" s="20">
        <v>24.95</v>
      </c>
      <c r="K8" s="20">
        <v>22.39</v>
      </c>
      <c r="L8" s="20">
        <v>23.589166666666667</v>
      </c>
      <c r="M8" s="20">
        <v>23.67</v>
      </c>
      <c r="N8" s="20">
        <v>22.74</v>
      </c>
      <c r="O8" s="20">
        <v>23.15125</v>
      </c>
      <c r="P8" s="20">
        <v>1.0472916666666667</v>
      </c>
      <c r="Q8" s="20">
        <v>200.39945833333334</v>
      </c>
      <c r="R8" s="20">
        <v>4121.815</v>
      </c>
      <c r="S8" s="20">
        <v>0</v>
      </c>
      <c r="T8" s="23">
        <v>3.153</v>
      </c>
      <c r="U8" s="7"/>
    </row>
    <row r="9" spans="1:21" s="3" customFormat="1" ht="15.75">
      <c r="A9" s="31">
        <v>42462</v>
      </c>
      <c r="B9" s="21">
        <v>1014</v>
      </c>
      <c r="C9" s="21">
        <v>1010</v>
      </c>
      <c r="D9" s="21">
        <v>77.37</v>
      </c>
      <c r="E9" s="22">
        <v>46.37</v>
      </c>
      <c r="F9" s="22">
        <v>61.6875</v>
      </c>
      <c r="G9" s="22">
        <v>29.96</v>
      </c>
      <c r="H9" s="22">
        <v>20.27</v>
      </c>
      <c r="I9" s="22">
        <v>24.14833333333334</v>
      </c>
      <c r="J9" s="22">
        <v>26.13</v>
      </c>
      <c r="K9" s="22">
        <v>22.87</v>
      </c>
      <c r="L9" s="22">
        <v>24.367083333333337</v>
      </c>
      <c r="M9" s="22">
        <v>24.33</v>
      </c>
      <c r="N9" s="22">
        <v>23.13</v>
      </c>
      <c r="O9" s="22">
        <v>23.605</v>
      </c>
      <c r="P9" s="22">
        <v>0.781375</v>
      </c>
      <c r="Q9" s="22">
        <v>171.39545833333332</v>
      </c>
      <c r="R9" s="22">
        <v>4888.699</v>
      </c>
      <c r="S9" s="22">
        <v>0</v>
      </c>
      <c r="T9" s="24">
        <v>4.513</v>
      </c>
      <c r="U9" s="7"/>
    </row>
    <row r="10" spans="1:21" s="3" customFormat="1" ht="15.75">
      <c r="A10" s="31">
        <v>42463</v>
      </c>
      <c r="B10" s="21">
        <v>1014</v>
      </c>
      <c r="C10" s="21">
        <v>1010</v>
      </c>
      <c r="D10" s="21">
        <v>78.72</v>
      </c>
      <c r="E10" s="22">
        <v>46.98</v>
      </c>
      <c r="F10" s="22">
        <v>62.8425</v>
      </c>
      <c r="G10" s="22">
        <v>29.78</v>
      </c>
      <c r="H10" s="22">
        <v>20.62</v>
      </c>
      <c r="I10" s="22">
        <v>24.6925</v>
      </c>
      <c r="J10" s="22">
        <v>26.27</v>
      </c>
      <c r="K10" s="22">
        <v>23.42</v>
      </c>
      <c r="L10" s="22">
        <v>24.81708333333333</v>
      </c>
      <c r="M10" s="22">
        <v>24.75</v>
      </c>
      <c r="N10" s="22">
        <v>23.68</v>
      </c>
      <c r="O10" s="22">
        <v>24.155416666666667</v>
      </c>
      <c r="P10" s="22">
        <v>1.1527083333333334</v>
      </c>
      <c r="Q10" s="22">
        <v>155.9</v>
      </c>
      <c r="R10" s="22">
        <v>5224.17</v>
      </c>
      <c r="S10" s="22">
        <v>0</v>
      </c>
      <c r="T10" s="24">
        <v>4.429</v>
      </c>
      <c r="U10" s="7"/>
    </row>
    <row r="11" spans="1:21" s="3" customFormat="1" ht="15.75">
      <c r="A11" s="31">
        <v>42464</v>
      </c>
      <c r="B11" s="21">
        <v>1012</v>
      </c>
      <c r="C11" s="21">
        <v>1009</v>
      </c>
      <c r="D11" s="21">
        <v>78.69</v>
      </c>
      <c r="E11" s="22">
        <v>46.04</v>
      </c>
      <c r="F11" s="22">
        <v>58.315416666666664</v>
      </c>
      <c r="G11" s="22">
        <v>29.68</v>
      </c>
      <c r="H11" s="22">
        <v>19.95</v>
      </c>
      <c r="I11" s="22">
        <v>24.570416666666663</v>
      </c>
      <c r="J11" s="22">
        <v>26.84</v>
      </c>
      <c r="K11" s="22">
        <v>23.48</v>
      </c>
      <c r="L11" s="22">
        <v>25.10375</v>
      </c>
      <c r="M11" s="22">
        <v>25.06</v>
      </c>
      <c r="N11" s="22">
        <v>23.97</v>
      </c>
      <c r="O11" s="22">
        <v>24.475416666666664</v>
      </c>
      <c r="P11" s="22">
        <v>0.8029166666666666</v>
      </c>
      <c r="Q11" s="22">
        <v>152.4093333333333</v>
      </c>
      <c r="R11" s="22">
        <v>5475.657</v>
      </c>
      <c r="S11" s="22">
        <v>0</v>
      </c>
      <c r="T11" s="24">
        <v>3.981</v>
      </c>
      <c r="U11" s="7"/>
    </row>
    <row r="12" spans="1:21" s="3" customFormat="1" ht="15.75">
      <c r="A12" s="31">
        <v>42465</v>
      </c>
      <c r="B12" s="21">
        <v>1014</v>
      </c>
      <c r="C12" s="21">
        <v>1010</v>
      </c>
      <c r="D12" s="21">
        <v>71.05</v>
      </c>
      <c r="E12" s="22">
        <v>41.44</v>
      </c>
      <c r="F12" s="22">
        <v>56.12625</v>
      </c>
      <c r="G12" s="22">
        <v>30.68</v>
      </c>
      <c r="H12" s="22">
        <v>20.69</v>
      </c>
      <c r="I12" s="22">
        <v>24.885</v>
      </c>
      <c r="J12" s="22">
        <v>27.48</v>
      </c>
      <c r="K12" s="22">
        <v>23.99</v>
      </c>
      <c r="L12" s="22">
        <v>25.638333333333332</v>
      </c>
      <c r="M12" s="22">
        <v>25.58</v>
      </c>
      <c r="N12" s="22">
        <v>24.33</v>
      </c>
      <c r="O12" s="22">
        <v>24.868333333333336</v>
      </c>
      <c r="P12" s="22">
        <v>0.8727500000000002</v>
      </c>
      <c r="Q12" s="22">
        <v>190.52958333333336</v>
      </c>
      <c r="R12" s="22">
        <v>6011.931999999999</v>
      </c>
      <c r="S12" s="22">
        <v>0</v>
      </c>
      <c r="T12" s="24">
        <v>4.827</v>
      </c>
      <c r="U12" s="7"/>
    </row>
    <row r="13" spans="1:21" s="3" customFormat="1" ht="15.75">
      <c r="A13" s="31">
        <v>42466</v>
      </c>
      <c r="B13" s="21">
        <v>1013</v>
      </c>
      <c r="C13" s="21">
        <v>1008</v>
      </c>
      <c r="D13" s="21">
        <v>72.78</v>
      </c>
      <c r="E13" s="22">
        <v>42.93</v>
      </c>
      <c r="F13" s="22">
        <v>54.5125</v>
      </c>
      <c r="G13" s="22">
        <v>31.49</v>
      </c>
      <c r="H13" s="22">
        <v>20.32</v>
      </c>
      <c r="I13" s="22">
        <v>26.071666666666662</v>
      </c>
      <c r="J13" s="22">
        <v>28.09</v>
      </c>
      <c r="K13" s="22">
        <v>24.19</v>
      </c>
      <c r="L13" s="22">
        <v>26.104166666666668</v>
      </c>
      <c r="M13" s="22">
        <v>26.04</v>
      </c>
      <c r="N13" s="22">
        <v>24.72</v>
      </c>
      <c r="O13" s="22">
        <v>25.30291666666666</v>
      </c>
      <c r="P13" s="22">
        <v>1.11325</v>
      </c>
      <c r="Q13" s="22">
        <v>163.07875</v>
      </c>
      <c r="R13" s="22">
        <v>6936.115000000001</v>
      </c>
      <c r="S13" s="22">
        <v>0</v>
      </c>
      <c r="T13" s="24">
        <v>6.753</v>
      </c>
      <c r="U13" s="7"/>
    </row>
    <row r="14" spans="1:21" s="3" customFormat="1" ht="15.75">
      <c r="A14" s="31">
        <v>42467</v>
      </c>
      <c r="B14" s="21">
        <v>1013</v>
      </c>
      <c r="C14" s="21">
        <v>1009</v>
      </c>
      <c r="D14" s="21">
        <v>74.8</v>
      </c>
      <c r="E14" s="22">
        <v>46.81</v>
      </c>
      <c r="F14" s="22">
        <v>58.013333333333335</v>
      </c>
      <c r="G14" s="22">
        <v>32.32</v>
      </c>
      <c r="H14" s="22">
        <v>22.04</v>
      </c>
      <c r="I14" s="22">
        <v>26.93375</v>
      </c>
      <c r="J14" s="22">
        <v>28.05</v>
      </c>
      <c r="K14" s="22">
        <v>24.83</v>
      </c>
      <c r="L14" s="22">
        <v>26.409583333333334</v>
      </c>
      <c r="M14" s="22">
        <v>26.31</v>
      </c>
      <c r="N14" s="22">
        <v>25.19</v>
      </c>
      <c r="O14" s="22">
        <v>25.70958333333333</v>
      </c>
      <c r="P14" s="22">
        <v>2.2420000000000004</v>
      </c>
      <c r="Q14" s="22">
        <v>171.87083333333337</v>
      </c>
      <c r="R14" s="22">
        <v>7329.826000000001</v>
      </c>
      <c r="S14" s="22">
        <v>0</v>
      </c>
      <c r="T14" s="24">
        <v>6.643999999999998</v>
      </c>
      <c r="U14" s="7"/>
    </row>
    <row r="15" spans="1:21" s="3" customFormat="1" ht="15.75">
      <c r="A15" s="31">
        <v>42468</v>
      </c>
      <c r="B15" s="21">
        <v>1013</v>
      </c>
      <c r="C15" s="21">
        <v>1009</v>
      </c>
      <c r="D15" s="21">
        <v>74.29</v>
      </c>
      <c r="E15" s="22">
        <v>35.66</v>
      </c>
      <c r="F15" s="22">
        <v>56.70875</v>
      </c>
      <c r="G15" s="22">
        <v>31.82</v>
      </c>
      <c r="H15" s="22">
        <v>22.41</v>
      </c>
      <c r="I15" s="22">
        <v>26.31</v>
      </c>
      <c r="J15" s="22">
        <v>29.25</v>
      </c>
      <c r="K15" s="22">
        <v>25.3</v>
      </c>
      <c r="L15" s="22">
        <v>27.110833333333336</v>
      </c>
      <c r="M15" s="22">
        <v>26.83</v>
      </c>
      <c r="N15" s="22">
        <v>25.59</v>
      </c>
      <c r="O15" s="22">
        <v>26.15</v>
      </c>
      <c r="P15" s="22">
        <v>1.1196666666666666</v>
      </c>
      <c r="Q15" s="22">
        <v>193.64554166666667</v>
      </c>
      <c r="R15" s="22">
        <v>7577.138</v>
      </c>
      <c r="S15" s="22">
        <v>0</v>
      </c>
      <c r="T15" s="24">
        <v>6.567999999999999</v>
      </c>
      <c r="U15" s="7"/>
    </row>
    <row r="16" spans="1:21" s="3" customFormat="1" ht="15.75">
      <c r="A16" s="31">
        <v>42469</v>
      </c>
      <c r="B16" s="21">
        <v>1012</v>
      </c>
      <c r="C16" s="21">
        <v>1007</v>
      </c>
      <c r="D16" s="21">
        <v>73.21</v>
      </c>
      <c r="E16" s="22">
        <v>42.02</v>
      </c>
      <c r="F16" s="22">
        <v>56.66083333333333</v>
      </c>
      <c r="G16" s="22">
        <v>30.98</v>
      </c>
      <c r="H16" s="22">
        <v>21.4</v>
      </c>
      <c r="I16" s="22">
        <v>25.25583333333333</v>
      </c>
      <c r="J16" s="22">
        <v>29.24</v>
      </c>
      <c r="K16" s="22">
        <v>25.15</v>
      </c>
      <c r="L16" s="22">
        <v>26.987083333333334</v>
      </c>
      <c r="M16" s="22">
        <v>26.85</v>
      </c>
      <c r="N16" s="22">
        <v>25.76</v>
      </c>
      <c r="O16" s="22">
        <v>26.33458333333333</v>
      </c>
      <c r="P16" s="22">
        <v>1.1809583333333333</v>
      </c>
      <c r="Q16" s="22">
        <v>164.41483333333332</v>
      </c>
      <c r="R16" s="22">
        <v>6428.190999999999</v>
      </c>
      <c r="S16" s="22">
        <v>0</v>
      </c>
      <c r="T16" s="24">
        <v>5.765</v>
      </c>
      <c r="U16" s="7"/>
    </row>
    <row r="17" spans="1:21" s="3" customFormat="1" ht="15.75">
      <c r="A17" s="31">
        <v>42470</v>
      </c>
      <c r="B17" s="21">
        <v>1011</v>
      </c>
      <c r="C17" s="21">
        <v>1006</v>
      </c>
      <c r="D17" s="21">
        <v>86.09</v>
      </c>
      <c r="E17" s="22">
        <v>41</v>
      </c>
      <c r="F17" s="22">
        <v>59.44166666666666</v>
      </c>
      <c r="G17" s="22">
        <v>30.5</v>
      </c>
      <c r="H17" s="22">
        <v>20.68</v>
      </c>
      <c r="I17" s="22">
        <v>24.82541666666667</v>
      </c>
      <c r="J17" s="22">
        <v>27.53</v>
      </c>
      <c r="K17" s="22">
        <v>24.66</v>
      </c>
      <c r="L17" s="22">
        <v>26.131666666666664</v>
      </c>
      <c r="M17" s="22">
        <v>26.82</v>
      </c>
      <c r="N17" s="22">
        <v>25.79</v>
      </c>
      <c r="O17" s="22">
        <v>26.19375</v>
      </c>
      <c r="P17" s="22">
        <v>1.4328750000000001</v>
      </c>
      <c r="Q17" s="22">
        <v>148.86166666666668</v>
      </c>
      <c r="R17" s="22">
        <v>3327.4919999999993</v>
      </c>
      <c r="S17" s="22">
        <v>22.6</v>
      </c>
      <c r="T17" s="24">
        <v>2.033</v>
      </c>
      <c r="U17" s="7"/>
    </row>
    <row r="18" spans="1:21" s="3" customFormat="1" ht="15.75">
      <c r="A18" s="31">
        <v>42471</v>
      </c>
      <c r="B18" s="21">
        <v>1009</v>
      </c>
      <c r="C18" s="21">
        <v>1006</v>
      </c>
      <c r="D18" s="21">
        <v>82.05</v>
      </c>
      <c r="E18" s="22">
        <v>54.01</v>
      </c>
      <c r="F18" s="22">
        <v>65.51791666666666</v>
      </c>
      <c r="G18" s="22">
        <v>27.03</v>
      </c>
      <c r="H18" s="22">
        <v>20.26</v>
      </c>
      <c r="I18" s="22">
        <v>22.952916666666667</v>
      </c>
      <c r="J18" s="22">
        <v>26.47</v>
      </c>
      <c r="K18" s="22">
        <v>23.86</v>
      </c>
      <c r="L18" s="22">
        <v>25.07375</v>
      </c>
      <c r="M18" s="22">
        <v>25.97</v>
      </c>
      <c r="N18" s="22">
        <v>25.02</v>
      </c>
      <c r="O18" s="22">
        <v>25.41916666666666</v>
      </c>
      <c r="P18" s="22">
        <v>1.2755416666666666</v>
      </c>
      <c r="Q18" s="22">
        <v>139.36479166666666</v>
      </c>
      <c r="R18" s="22">
        <v>3094.589</v>
      </c>
      <c r="S18" s="22">
        <v>21.8</v>
      </c>
      <c r="T18" s="24">
        <v>0.073</v>
      </c>
      <c r="U18" s="7"/>
    </row>
    <row r="19" spans="1:21" s="3" customFormat="1" ht="15.75">
      <c r="A19" s="31">
        <v>42472</v>
      </c>
      <c r="B19" s="21">
        <v>1009</v>
      </c>
      <c r="C19" s="21">
        <v>1004</v>
      </c>
      <c r="D19" s="21">
        <v>79.05</v>
      </c>
      <c r="E19" s="22">
        <v>47.87</v>
      </c>
      <c r="F19" s="22">
        <v>61.73291666666667</v>
      </c>
      <c r="G19" s="22">
        <v>29.25</v>
      </c>
      <c r="H19" s="22">
        <v>20.34</v>
      </c>
      <c r="I19" s="22">
        <v>24.07875</v>
      </c>
      <c r="J19" s="22">
        <v>27.46</v>
      </c>
      <c r="K19" s="22">
        <v>23.87</v>
      </c>
      <c r="L19" s="22">
        <v>25.411666666666665</v>
      </c>
      <c r="M19" s="22">
        <v>25.84</v>
      </c>
      <c r="N19" s="22">
        <v>24.68</v>
      </c>
      <c r="O19" s="22">
        <v>25.175</v>
      </c>
      <c r="P19" s="22">
        <v>1.0485</v>
      </c>
      <c r="Q19" s="22">
        <v>197.0768333333333</v>
      </c>
      <c r="R19" s="22">
        <v>5332.485999999999</v>
      </c>
      <c r="S19" s="22">
        <v>2.2</v>
      </c>
      <c r="T19" s="24">
        <v>1.0589999999999997</v>
      </c>
      <c r="U19" s="7"/>
    </row>
    <row r="20" spans="1:21" s="3" customFormat="1" ht="15.75">
      <c r="A20" s="31">
        <v>42473</v>
      </c>
      <c r="B20" s="21">
        <v>1007</v>
      </c>
      <c r="C20" s="21">
        <v>1002</v>
      </c>
      <c r="D20" s="21">
        <v>82.48</v>
      </c>
      <c r="E20" s="22">
        <v>50.19</v>
      </c>
      <c r="F20" s="22">
        <v>65.60583333333334</v>
      </c>
      <c r="G20" s="22">
        <v>28.64</v>
      </c>
      <c r="H20" s="22">
        <v>22.82</v>
      </c>
      <c r="I20" s="22">
        <v>24.29958333333334</v>
      </c>
      <c r="J20" s="22">
        <v>26.32</v>
      </c>
      <c r="K20" s="22">
        <v>24.69</v>
      </c>
      <c r="L20" s="22">
        <v>25.467916666666667</v>
      </c>
      <c r="M20" s="22">
        <v>25.84</v>
      </c>
      <c r="N20" s="22">
        <v>25.29</v>
      </c>
      <c r="O20" s="22">
        <v>25.541666666666668</v>
      </c>
      <c r="P20" s="22">
        <v>1.612125</v>
      </c>
      <c r="Q20" s="22">
        <v>141.9175</v>
      </c>
      <c r="R20" s="22">
        <v>2041.328</v>
      </c>
      <c r="S20" s="22">
        <v>23.4</v>
      </c>
      <c r="T20" s="24">
        <v>0.072</v>
      </c>
      <c r="U20" s="7"/>
    </row>
    <row r="21" spans="1:21" s="3" customFormat="1" ht="15.75">
      <c r="A21" s="31">
        <v>42474</v>
      </c>
      <c r="B21" s="21">
        <v>1011</v>
      </c>
      <c r="C21" s="21">
        <v>1005</v>
      </c>
      <c r="D21" s="21">
        <v>85.53</v>
      </c>
      <c r="E21" s="22">
        <v>52.43</v>
      </c>
      <c r="F21" s="22">
        <v>65.76833333333333</v>
      </c>
      <c r="G21" s="22">
        <v>28.93</v>
      </c>
      <c r="H21" s="22">
        <v>21.39</v>
      </c>
      <c r="I21" s="22">
        <v>24.063333333333333</v>
      </c>
      <c r="J21" s="22">
        <v>25.9</v>
      </c>
      <c r="K21" s="22">
        <v>23.94</v>
      </c>
      <c r="L21" s="22">
        <v>24.912916666666664</v>
      </c>
      <c r="M21" s="22">
        <v>25.49</v>
      </c>
      <c r="N21" s="22">
        <v>24.75</v>
      </c>
      <c r="O21" s="22">
        <v>25.10625</v>
      </c>
      <c r="P21" s="22">
        <v>1.3542499999999997</v>
      </c>
      <c r="Q21" s="22">
        <v>149.82375</v>
      </c>
      <c r="R21" s="22">
        <v>2314.234</v>
      </c>
      <c r="S21" s="22">
        <v>106</v>
      </c>
      <c r="T21" s="24">
        <v>0.46399999999999997</v>
      </c>
      <c r="U21" s="7"/>
    </row>
    <row r="22" spans="1:21" s="3" customFormat="1" ht="15.75">
      <c r="A22" s="31">
        <v>42475</v>
      </c>
      <c r="B22" s="21">
        <v>1011</v>
      </c>
      <c r="C22" s="21">
        <v>1008</v>
      </c>
      <c r="D22" s="21">
        <v>81.21</v>
      </c>
      <c r="E22" s="22">
        <v>58.75</v>
      </c>
      <c r="F22" s="22">
        <v>66.56958333333333</v>
      </c>
      <c r="G22" s="22">
        <v>28.25</v>
      </c>
      <c r="H22" s="22">
        <v>21.28</v>
      </c>
      <c r="I22" s="22">
        <v>23.925416666666663</v>
      </c>
      <c r="J22" s="22">
        <v>26.19</v>
      </c>
      <c r="K22" s="22">
        <v>23.62</v>
      </c>
      <c r="L22" s="22">
        <v>24.807083333333335</v>
      </c>
      <c r="M22" s="22">
        <v>25.26</v>
      </c>
      <c r="N22" s="22">
        <v>24.42</v>
      </c>
      <c r="O22" s="22">
        <v>24.838333333333335</v>
      </c>
      <c r="P22" s="22">
        <v>1.312375</v>
      </c>
      <c r="Q22" s="22">
        <v>118.98854166666666</v>
      </c>
      <c r="R22" s="22">
        <v>2458.5</v>
      </c>
      <c r="S22" s="22">
        <v>62.8</v>
      </c>
      <c r="T22" s="24">
        <v>0.19</v>
      </c>
      <c r="U22" s="7"/>
    </row>
    <row r="23" spans="1:21" s="3" customFormat="1" ht="15.75">
      <c r="A23" s="31">
        <v>42476</v>
      </c>
      <c r="B23" s="21">
        <v>1011</v>
      </c>
      <c r="C23" s="21">
        <v>1007</v>
      </c>
      <c r="D23" s="21">
        <v>73</v>
      </c>
      <c r="E23" s="22">
        <v>39.08</v>
      </c>
      <c r="F23" s="22">
        <v>55.297916666666666</v>
      </c>
      <c r="G23" s="22">
        <v>31.33</v>
      </c>
      <c r="H23" s="22">
        <v>20.65</v>
      </c>
      <c r="I23" s="22">
        <v>25.80791666666666</v>
      </c>
      <c r="J23" s="22">
        <v>28.15</v>
      </c>
      <c r="K23" s="22">
        <v>23.6</v>
      </c>
      <c r="L23" s="22">
        <v>25.644166666666667</v>
      </c>
      <c r="M23" s="22">
        <v>26.12</v>
      </c>
      <c r="N23" s="22">
        <v>24.48</v>
      </c>
      <c r="O23" s="22">
        <v>25.105833333333337</v>
      </c>
      <c r="P23" s="22">
        <v>1.4157083333333336</v>
      </c>
      <c r="Q23" s="22">
        <v>143.15083333333334</v>
      </c>
      <c r="R23" s="22">
        <v>7067.102000000001</v>
      </c>
      <c r="S23" s="22">
        <v>0.2</v>
      </c>
      <c r="T23" s="24">
        <v>3.343</v>
      </c>
      <c r="U23" s="7"/>
    </row>
    <row r="24" spans="1:21" s="3" customFormat="1" ht="15.75">
      <c r="A24" s="31">
        <v>42477</v>
      </c>
      <c r="B24" s="21">
        <v>1011</v>
      </c>
      <c r="C24" s="21">
        <v>1008</v>
      </c>
      <c r="D24" s="21">
        <v>68.11</v>
      </c>
      <c r="E24" s="22">
        <v>43.1</v>
      </c>
      <c r="F24" s="22">
        <v>53.704166666666666</v>
      </c>
      <c r="G24" s="22">
        <v>31.7</v>
      </c>
      <c r="H24" s="22">
        <v>21.51</v>
      </c>
      <c r="I24" s="22">
        <v>26.535</v>
      </c>
      <c r="J24" s="22">
        <v>29.25</v>
      </c>
      <c r="K24" s="22">
        <v>24.99</v>
      </c>
      <c r="L24" s="22">
        <v>27.078333333333333</v>
      </c>
      <c r="M24" s="22">
        <v>26.99</v>
      </c>
      <c r="N24" s="22">
        <v>25.68</v>
      </c>
      <c r="O24" s="22">
        <v>26.183333333333334</v>
      </c>
      <c r="P24" s="22">
        <v>0.5688333333333332</v>
      </c>
      <c r="Q24" s="22">
        <v>136.71041666666665</v>
      </c>
      <c r="R24" s="22">
        <v>6026.74</v>
      </c>
      <c r="S24" s="22">
        <v>0</v>
      </c>
      <c r="T24" s="24">
        <v>6.105</v>
      </c>
      <c r="U24" s="7"/>
    </row>
    <row r="25" spans="1:21" s="3" customFormat="1" ht="15.75">
      <c r="A25" s="31">
        <v>42478</v>
      </c>
      <c r="B25" s="21">
        <v>1014</v>
      </c>
      <c r="C25" s="21">
        <v>1010</v>
      </c>
      <c r="D25" s="21">
        <v>74.74</v>
      </c>
      <c r="E25" s="22">
        <v>41.75</v>
      </c>
      <c r="F25" s="22">
        <v>59.52791666666667</v>
      </c>
      <c r="G25" s="22">
        <v>31.11</v>
      </c>
      <c r="H25" s="22">
        <v>18.87</v>
      </c>
      <c r="I25" s="22">
        <v>24.24833333333333</v>
      </c>
      <c r="J25" s="22">
        <v>29.31</v>
      </c>
      <c r="K25" s="22">
        <v>25.48</v>
      </c>
      <c r="L25" s="22">
        <v>27.2075</v>
      </c>
      <c r="M25" s="22">
        <v>27.03</v>
      </c>
      <c r="N25" s="22">
        <v>26.21</v>
      </c>
      <c r="O25" s="22">
        <v>26.69</v>
      </c>
      <c r="P25" s="22">
        <v>1.9684166666666663</v>
      </c>
      <c r="Q25" s="22">
        <v>166.8951666666667</v>
      </c>
      <c r="R25" s="22">
        <v>5215.06</v>
      </c>
      <c r="S25" s="22">
        <v>17.8</v>
      </c>
      <c r="T25" s="24">
        <v>2.354</v>
      </c>
      <c r="U25" s="7"/>
    </row>
    <row r="26" spans="1:21" s="3" customFormat="1" ht="15.75">
      <c r="A26" s="31">
        <v>42479</v>
      </c>
      <c r="B26" s="21">
        <v>1016</v>
      </c>
      <c r="C26" s="21">
        <v>1012</v>
      </c>
      <c r="D26" s="21">
        <v>81.9</v>
      </c>
      <c r="E26" s="22">
        <v>49.62</v>
      </c>
      <c r="F26" s="22">
        <v>63.63041666666665</v>
      </c>
      <c r="G26" s="22">
        <v>28.69</v>
      </c>
      <c r="H26" s="22">
        <v>18.41</v>
      </c>
      <c r="I26" s="22">
        <v>22.89</v>
      </c>
      <c r="J26" s="22">
        <v>28.81</v>
      </c>
      <c r="K26" s="22">
        <v>25.08</v>
      </c>
      <c r="L26" s="22">
        <v>26.730833333333337</v>
      </c>
      <c r="M26" s="22">
        <v>26.98</v>
      </c>
      <c r="N26" s="22">
        <v>25.93</v>
      </c>
      <c r="O26" s="22">
        <v>26.47</v>
      </c>
      <c r="P26" s="22">
        <v>1.7110416666666666</v>
      </c>
      <c r="Q26" s="22">
        <v>211.83466666666666</v>
      </c>
      <c r="R26" s="22">
        <v>6222.93</v>
      </c>
      <c r="S26" s="22">
        <v>0</v>
      </c>
      <c r="T26" s="24">
        <v>5.484</v>
      </c>
      <c r="U26" s="7"/>
    </row>
    <row r="27" spans="1:21" s="3" customFormat="1" ht="15.75">
      <c r="A27" s="31">
        <v>42480</v>
      </c>
      <c r="B27" s="21">
        <v>1015</v>
      </c>
      <c r="C27" s="21">
        <v>1009</v>
      </c>
      <c r="D27" s="21">
        <v>80.22</v>
      </c>
      <c r="E27" s="22">
        <v>48.47</v>
      </c>
      <c r="F27" s="22">
        <v>62.22041666666668</v>
      </c>
      <c r="G27" s="22">
        <v>29.34</v>
      </c>
      <c r="H27" s="22">
        <v>20.61</v>
      </c>
      <c r="I27" s="22">
        <v>24.4975</v>
      </c>
      <c r="J27" s="22">
        <v>28.55</v>
      </c>
      <c r="K27" s="22">
        <v>25.45</v>
      </c>
      <c r="L27" s="22">
        <v>26.950416666666666</v>
      </c>
      <c r="M27" s="22">
        <v>26.99</v>
      </c>
      <c r="N27" s="22">
        <v>26.18</v>
      </c>
      <c r="O27" s="22">
        <v>26.60958333333333</v>
      </c>
      <c r="P27" s="22">
        <v>0.8158333333333334</v>
      </c>
      <c r="Q27" s="22">
        <v>140.95566666666667</v>
      </c>
      <c r="R27" s="22">
        <v>4464.138999999999</v>
      </c>
      <c r="S27" s="22">
        <v>0</v>
      </c>
      <c r="T27" s="24">
        <v>3.013</v>
      </c>
      <c r="U27" s="7"/>
    </row>
    <row r="28" spans="1:21" s="3" customFormat="1" ht="15.75">
      <c r="A28" s="31">
        <v>42481</v>
      </c>
      <c r="B28" s="21">
        <v>1012</v>
      </c>
      <c r="C28" s="21">
        <v>1008</v>
      </c>
      <c r="D28" s="21">
        <v>76.29</v>
      </c>
      <c r="E28" s="22">
        <v>47.32</v>
      </c>
      <c r="F28" s="22">
        <v>59.21375</v>
      </c>
      <c r="G28" s="22">
        <v>32.29</v>
      </c>
      <c r="H28" s="22">
        <v>22.83</v>
      </c>
      <c r="I28" s="22">
        <v>27.172916666666666</v>
      </c>
      <c r="J28" s="22">
        <v>29.83</v>
      </c>
      <c r="K28" s="22">
        <v>25.77</v>
      </c>
      <c r="L28" s="22">
        <v>27.65666666666667</v>
      </c>
      <c r="M28" s="22">
        <v>27.62</v>
      </c>
      <c r="N28" s="22">
        <v>26.34</v>
      </c>
      <c r="O28" s="22">
        <v>26.86583333333333</v>
      </c>
      <c r="P28" s="22">
        <v>1.6658333333333333</v>
      </c>
      <c r="Q28" s="22">
        <v>182.025</v>
      </c>
      <c r="R28" s="22">
        <v>6845.205000000001</v>
      </c>
      <c r="S28" s="22">
        <v>0</v>
      </c>
      <c r="T28" s="24">
        <v>6.397</v>
      </c>
      <c r="U28" s="7"/>
    </row>
    <row r="29" spans="1:21" s="3" customFormat="1" ht="15.75">
      <c r="A29" s="31">
        <v>42482</v>
      </c>
      <c r="B29" s="21">
        <v>1010</v>
      </c>
      <c r="C29" s="21">
        <v>1007</v>
      </c>
      <c r="D29" s="21">
        <v>70.48</v>
      </c>
      <c r="E29" s="22">
        <v>40.63</v>
      </c>
      <c r="F29" s="22">
        <v>55.67666666666666</v>
      </c>
      <c r="G29" s="22">
        <v>31.84</v>
      </c>
      <c r="H29" s="22">
        <v>23.29</v>
      </c>
      <c r="I29" s="22">
        <v>26.926666666666673</v>
      </c>
      <c r="J29" s="22">
        <v>30.82</v>
      </c>
      <c r="K29" s="22">
        <v>26.31</v>
      </c>
      <c r="L29" s="22">
        <v>28.500416666666666</v>
      </c>
      <c r="M29" s="22">
        <v>28.37</v>
      </c>
      <c r="N29" s="22">
        <v>26.88</v>
      </c>
      <c r="O29" s="22">
        <v>27.5175</v>
      </c>
      <c r="P29" s="22">
        <v>0.8213749999999999</v>
      </c>
      <c r="Q29" s="22">
        <v>140.3683333333333</v>
      </c>
      <c r="R29" s="22">
        <v>7328.445</v>
      </c>
      <c r="S29" s="22">
        <v>0</v>
      </c>
      <c r="T29" s="24">
        <v>7.8629999999999995</v>
      </c>
      <c r="U29" s="7"/>
    </row>
    <row r="30" spans="1:21" s="3" customFormat="1" ht="15.75">
      <c r="A30" s="31">
        <v>42483</v>
      </c>
      <c r="B30" s="21">
        <v>1009</v>
      </c>
      <c r="C30" s="21">
        <v>1006</v>
      </c>
      <c r="D30" s="21">
        <v>70.78</v>
      </c>
      <c r="E30" s="22">
        <v>44.25</v>
      </c>
      <c r="F30" s="22">
        <v>56.32208333333334</v>
      </c>
      <c r="G30" s="22">
        <v>31.7</v>
      </c>
      <c r="H30" s="22">
        <v>22.25</v>
      </c>
      <c r="I30" s="22">
        <v>26.66541666666666</v>
      </c>
      <c r="J30" s="22">
        <v>30.56</v>
      </c>
      <c r="K30" s="22">
        <v>26.68</v>
      </c>
      <c r="L30" s="22">
        <v>28.456666666666663</v>
      </c>
      <c r="M30" s="22">
        <v>28.42</v>
      </c>
      <c r="N30" s="22">
        <v>27.32</v>
      </c>
      <c r="O30" s="22">
        <v>27.90291666666666</v>
      </c>
      <c r="P30" s="22">
        <v>1.3270000000000002</v>
      </c>
      <c r="Q30" s="22">
        <v>152.1291666666667</v>
      </c>
      <c r="R30" s="22">
        <v>6366.483000000001</v>
      </c>
      <c r="S30" s="22">
        <v>0</v>
      </c>
      <c r="T30" s="24">
        <v>6.066999999999999</v>
      </c>
      <c r="U30" s="7"/>
    </row>
    <row r="31" spans="1:21" s="3" customFormat="1" ht="15.75">
      <c r="A31" s="31">
        <v>42484</v>
      </c>
      <c r="B31" s="21">
        <v>1010</v>
      </c>
      <c r="C31" s="21">
        <v>1005</v>
      </c>
      <c r="D31" s="21">
        <v>76.73</v>
      </c>
      <c r="E31" s="22">
        <v>46.78</v>
      </c>
      <c r="F31" s="22">
        <v>60.998333333333335</v>
      </c>
      <c r="G31" s="22">
        <v>29.11</v>
      </c>
      <c r="H31" s="22">
        <v>22.63</v>
      </c>
      <c r="I31" s="22">
        <v>25.309166666666666</v>
      </c>
      <c r="J31" s="22">
        <v>28.89</v>
      </c>
      <c r="K31" s="22">
        <v>26.76</v>
      </c>
      <c r="L31" s="22">
        <v>27.8175</v>
      </c>
      <c r="M31" s="22">
        <v>28.39</v>
      </c>
      <c r="N31" s="22">
        <v>27.33</v>
      </c>
      <c r="O31" s="22">
        <v>27.78166666666667</v>
      </c>
      <c r="P31" s="22">
        <v>0.8368333333333333</v>
      </c>
      <c r="Q31" s="22">
        <v>114.37612499999999</v>
      </c>
      <c r="R31" s="22">
        <v>2887.5860000000002</v>
      </c>
      <c r="S31" s="22">
        <v>2.8</v>
      </c>
      <c r="T31" s="24">
        <v>0.659</v>
      </c>
      <c r="U31" s="7"/>
    </row>
    <row r="32" spans="1:21" s="3" customFormat="1" ht="15.75">
      <c r="A32" s="31">
        <v>42485</v>
      </c>
      <c r="B32" s="21">
        <v>1011</v>
      </c>
      <c r="C32" s="21">
        <v>1007</v>
      </c>
      <c r="D32" s="21">
        <v>74.4</v>
      </c>
      <c r="E32" s="22">
        <v>40.19</v>
      </c>
      <c r="F32" s="22">
        <v>59.80125</v>
      </c>
      <c r="G32" s="22">
        <v>31.73</v>
      </c>
      <c r="H32" s="22">
        <v>22.85</v>
      </c>
      <c r="I32" s="22">
        <v>26.188333333333333</v>
      </c>
      <c r="J32" s="22">
        <v>29.31</v>
      </c>
      <c r="K32" s="22">
        <v>26.31</v>
      </c>
      <c r="L32" s="22">
        <v>27.683333333333334</v>
      </c>
      <c r="M32" s="22">
        <v>27.9</v>
      </c>
      <c r="N32" s="22">
        <v>26.94</v>
      </c>
      <c r="O32" s="22">
        <v>27.43958333333333</v>
      </c>
      <c r="P32" s="22">
        <v>0.582375</v>
      </c>
      <c r="Q32" s="22">
        <v>164.73666666666668</v>
      </c>
      <c r="R32" s="22">
        <v>3962.319</v>
      </c>
      <c r="S32" s="22">
        <v>0</v>
      </c>
      <c r="T32" s="24">
        <v>3.825</v>
      </c>
      <c r="U32" s="7"/>
    </row>
    <row r="33" spans="1:21" s="3" customFormat="1" ht="15.75">
      <c r="A33" s="31">
        <v>42486</v>
      </c>
      <c r="B33" s="21">
        <v>1010</v>
      </c>
      <c r="C33" s="21">
        <v>1005</v>
      </c>
      <c r="D33" s="21">
        <v>78.79</v>
      </c>
      <c r="E33" s="22">
        <v>42.89</v>
      </c>
      <c r="F33" s="22">
        <v>58.26125</v>
      </c>
      <c r="G33" s="22">
        <v>31.56</v>
      </c>
      <c r="H33" s="22">
        <v>22.35</v>
      </c>
      <c r="I33" s="22">
        <v>26.810416666666665</v>
      </c>
      <c r="J33" s="22">
        <v>30.45</v>
      </c>
      <c r="K33" s="22">
        <v>26.29</v>
      </c>
      <c r="L33" s="22">
        <v>28.2325</v>
      </c>
      <c r="M33" s="22">
        <v>28.44</v>
      </c>
      <c r="N33" s="22">
        <v>27.04</v>
      </c>
      <c r="O33" s="22">
        <v>27.64875</v>
      </c>
      <c r="P33" s="22">
        <v>1.31275</v>
      </c>
      <c r="Q33" s="22">
        <v>143.995</v>
      </c>
      <c r="R33" s="22">
        <v>6699.835</v>
      </c>
      <c r="S33" s="22">
        <v>0</v>
      </c>
      <c r="T33" s="24">
        <v>6.638000000000001</v>
      </c>
      <c r="U33" s="7"/>
    </row>
    <row r="34" spans="1:21" s="3" customFormat="1" ht="15.75">
      <c r="A34" s="31">
        <v>42487</v>
      </c>
      <c r="B34" s="21">
        <v>1008</v>
      </c>
      <c r="C34" s="21">
        <v>1005</v>
      </c>
      <c r="D34" s="21">
        <v>68.75</v>
      </c>
      <c r="E34" s="22">
        <v>40.6</v>
      </c>
      <c r="F34" s="22">
        <v>53.96</v>
      </c>
      <c r="G34" s="22">
        <v>32.53</v>
      </c>
      <c r="H34" s="22">
        <v>24</v>
      </c>
      <c r="I34" s="22">
        <v>26.85125</v>
      </c>
      <c r="J34" s="22">
        <v>30.27</v>
      </c>
      <c r="K34" s="22">
        <v>27.21</v>
      </c>
      <c r="L34" s="22">
        <v>28.58083333333333</v>
      </c>
      <c r="M34" s="22">
        <v>28.52</v>
      </c>
      <c r="N34" s="22">
        <v>27.64</v>
      </c>
      <c r="O34" s="22">
        <v>28.11125</v>
      </c>
      <c r="P34" s="22">
        <v>0.8564999999999997</v>
      </c>
      <c r="Q34" s="22">
        <v>191.375</v>
      </c>
      <c r="R34" s="22">
        <v>4594.69</v>
      </c>
      <c r="S34" s="22">
        <v>0</v>
      </c>
      <c r="T34" s="24">
        <v>4.569000000000001</v>
      </c>
      <c r="U34" s="7"/>
    </row>
    <row r="35" spans="1:21" s="3" customFormat="1" ht="15.75">
      <c r="A35" s="31">
        <v>42488</v>
      </c>
      <c r="B35" s="21">
        <v>1010</v>
      </c>
      <c r="C35" s="21">
        <v>1006</v>
      </c>
      <c r="D35" s="21">
        <v>66.59</v>
      </c>
      <c r="E35" s="22">
        <v>46.88</v>
      </c>
      <c r="F35" s="22">
        <v>54.095</v>
      </c>
      <c r="G35" s="22">
        <v>31.62</v>
      </c>
      <c r="H35" s="22">
        <v>23.4</v>
      </c>
      <c r="I35" s="22">
        <v>27.029583333333335</v>
      </c>
      <c r="J35" s="22">
        <v>30.65</v>
      </c>
      <c r="K35" s="22">
        <v>27.07</v>
      </c>
      <c r="L35" s="22">
        <v>28.640416666666667</v>
      </c>
      <c r="M35" s="22">
        <v>28.71</v>
      </c>
      <c r="N35" s="22">
        <v>27.62</v>
      </c>
      <c r="O35" s="22">
        <v>28.13291666666667</v>
      </c>
      <c r="P35" s="22">
        <v>1.1347916666666664</v>
      </c>
      <c r="Q35" s="22">
        <v>182.90425000000002</v>
      </c>
      <c r="R35" s="22">
        <v>5916.493999999999</v>
      </c>
      <c r="S35" s="22">
        <v>0</v>
      </c>
      <c r="T35" s="24">
        <v>5.972</v>
      </c>
      <c r="U35" s="7"/>
    </row>
    <row r="36" spans="1:21" s="3" customFormat="1" ht="15.75">
      <c r="A36" s="31">
        <v>42489</v>
      </c>
      <c r="B36" s="21">
        <v>1012</v>
      </c>
      <c r="C36" s="21">
        <v>1008</v>
      </c>
      <c r="D36" s="21">
        <v>67.37</v>
      </c>
      <c r="E36" s="22">
        <v>39.75</v>
      </c>
      <c r="F36" s="22">
        <v>51.95125</v>
      </c>
      <c r="G36" s="22">
        <v>31.07</v>
      </c>
      <c r="H36" s="22">
        <v>19.57</v>
      </c>
      <c r="I36" s="22">
        <v>24.626666666666665</v>
      </c>
      <c r="J36" s="22">
        <v>29.67</v>
      </c>
      <c r="K36" s="22">
        <v>26.56</v>
      </c>
      <c r="L36" s="22">
        <v>28.05625</v>
      </c>
      <c r="M36" s="22">
        <v>28.69</v>
      </c>
      <c r="N36" s="22">
        <v>27.51</v>
      </c>
      <c r="O36" s="22">
        <v>28.06416666666667</v>
      </c>
      <c r="P36" s="22">
        <v>1.274625</v>
      </c>
      <c r="Q36" s="22">
        <v>271.845</v>
      </c>
      <c r="R36" s="22">
        <v>6110.669000000001</v>
      </c>
      <c r="S36" s="22">
        <v>0</v>
      </c>
      <c r="T36" s="24">
        <v>30.16</v>
      </c>
      <c r="U36" s="7"/>
    </row>
    <row r="37" spans="1:21" s="3" customFormat="1" ht="15.75">
      <c r="A37" s="31">
        <v>42490</v>
      </c>
      <c r="B37" s="21">
        <v>1011</v>
      </c>
      <c r="C37" s="21">
        <v>1008</v>
      </c>
      <c r="D37" s="21">
        <v>78.73</v>
      </c>
      <c r="E37" s="22">
        <v>44.96</v>
      </c>
      <c r="F37" s="22">
        <v>60.922916666666666</v>
      </c>
      <c r="G37" s="22">
        <v>29.97</v>
      </c>
      <c r="H37" s="22">
        <v>19.91</v>
      </c>
      <c r="I37" s="22">
        <v>24.28041666666667</v>
      </c>
      <c r="J37" s="22">
        <v>28.16</v>
      </c>
      <c r="K37" s="22">
        <v>26.84</v>
      </c>
      <c r="L37" s="22">
        <v>27.442916666666665</v>
      </c>
      <c r="M37" s="22">
        <v>28.27</v>
      </c>
      <c r="N37" s="22">
        <v>27.42</v>
      </c>
      <c r="O37" s="22">
        <v>27.73958333333333</v>
      </c>
      <c r="P37" s="22">
        <v>1.1124166666666668</v>
      </c>
      <c r="Q37" s="22">
        <v>169.23791666666668</v>
      </c>
      <c r="R37" s="22">
        <v>5579.46</v>
      </c>
      <c r="S37" s="22">
        <v>0</v>
      </c>
      <c r="T37" s="24">
        <v>6.563999999999998</v>
      </c>
      <c r="U37" s="7"/>
    </row>
    <row r="38" spans="1:21" s="3" customFormat="1" ht="15.75">
      <c r="A38" s="15" t="s">
        <v>22</v>
      </c>
      <c r="B38" s="16">
        <f aca="true" t="shared" si="0" ref="B38:P38">SUMIF(B8:B37,"&lt;&gt;-999")</f>
        <v>30346</v>
      </c>
      <c r="C38" s="16">
        <f t="shared" si="0"/>
        <v>30224</v>
      </c>
      <c r="D38" s="16">
        <f t="shared" si="0"/>
        <v>2283.38</v>
      </c>
      <c r="E38" s="16">
        <f t="shared" si="0"/>
        <v>1359.7100000000003</v>
      </c>
      <c r="F38" s="16">
        <f t="shared" si="0"/>
        <v>1776.3399999999997</v>
      </c>
      <c r="G38" s="16">
        <f t="shared" si="0"/>
        <v>912.0600000000001</v>
      </c>
      <c r="H38" s="16">
        <f t="shared" si="0"/>
        <v>637.04</v>
      </c>
      <c r="I38" s="16">
        <f t="shared" si="0"/>
        <v>755.64875</v>
      </c>
      <c r="J38" s="16">
        <f t="shared" si="0"/>
        <v>848.8499999999998</v>
      </c>
      <c r="K38" s="16">
        <f t="shared" si="0"/>
        <v>750.66</v>
      </c>
      <c r="L38" s="16">
        <f t="shared" si="0"/>
        <v>796.6108333333331</v>
      </c>
      <c r="M38" s="16">
        <f t="shared" si="0"/>
        <v>802.08</v>
      </c>
      <c r="N38" s="16">
        <f t="shared" si="0"/>
        <v>769.58</v>
      </c>
      <c r="O38" s="16">
        <f t="shared" si="0"/>
        <v>784.2895833333334</v>
      </c>
      <c r="P38" s="16">
        <f t="shared" si="0"/>
        <v>35.75291666666667</v>
      </c>
      <c r="Q38" s="16"/>
      <c r="R38" s="16">
        <f>SUMIF(R8:R37,"&lt;&gt;-999")</f>
        <v>157849.32899999997</v>
      </c>
      <c r="S38" s="16">
        <f>SUMIF(S8:S37,"&lt;&gt;-999")</f>
        <v>259.6</v>
      </c>
      <c r="T38" s="25">
        <f>SUMIF(T8:T37,"&lt;&gt;-999")</f>
        <v>149.537</v>
      </c>
      <c r="U38" s="7"/>
    </row>
    <row r="39" spans="1:20" s="3" customFormat="1" ht="15.75">
      <c r="A39" s="17" t="s">
        <v>23</v>
      </c>
      <c r="B39" s="18">
        <f aca="true" t="shared" si="1" ref="B39:P39">AVERAGE(B8:B37)</f>
        <v>1011.5333333333333</v>
      </c>
      <c r="C39" s="18">
        <f t="shared" si="1"/>
        <v>1007.4666666666667</v>
      </c>
      <c r="D39" s="18">
        <f t="shared" si="1"/>
        <v>76.11266666666667</v>
      </c>
      <c r="E39" s="18">
        <f t="shared" si="1"/>
        <v>45.323666666666675</v>
      </c>
      <c r="F39" s="18">
        <f t="shared" si="1"/>
        <v>59.21133333333332</v>
      </c>
      <c r="G39" s="18">
        <f t="shared" si="1"/>
        <v>30.402</v>
      </c>
      <c r="H39" s="18">
        <f t="shared" si="1"/>
        <v>21.234666666666666</v>
      </c>
      <c r="I39" s="18">
        <f t="shared" si="1"/>
        <v>25.188291666666665</v>
      </c>
      <c r="J39" s="18">
        <f t="shared" si="1"/>
        <v>28.294999999999995</v>
      </c>
      <c r="K39" s="18">
        <f t="shared" si="1"/>
        <v>25.022</v>
      </c>
      <c r="L39" s="18">
        <f t="shared" si="1"/>
        <v>26.553694444444435</v>
      </c>
      <c r="M39" s="18">
        <f t="shared" si="1"/>
        <v>26.736</v>
      </c>
      <c r="N39" s="18">
        <f t="shared" si="1"/>
        <v>25.65266666666667</v>
      </c>
      <c r="O39" s="18">
        <f t="shared" si="1"/>
        <v>26.142986111111114</v>
      </c>
      <c r="P39" s="18">
        <f t="shared" si="1"/>
        <v>1.191763888888889</v>
      </c>
      <c r="Q39" s="18"/>
      <c r="R39" s="18">
        <f>AVERAGE(R8:R37)</f>
        <v>5261.644299999999</v>
      </c>
      <c r="S39" s="18">
        <f>AVERAGE(S8:S37)</f>
        <v>8.653333333333334</v>
      </c>
      <c r="T39" s="26">
        <f>AVERAGE(T8:T37)</f>
        <v>4.984566666666667</v>
      </c>
    </row>
    <row r="40" spans="1:5" s="3" customFormat="1" ht="15.75">
      <c r="A40" s="1"/>
      <c r="B40" s="4"/>
      <c r="C40" s="4"/>
      <c r="D40" s="4"/>
      <c r="E40" s="4"/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s="3" customFormat="1" ht="15.75">
      <c r="A157" s="1"/>
      <c r="B157" s="4"/>
      <c r="C157" s="4"/>
      <c r="D157" s="4"/>
      <c r="E157" s="4"/>
    </row>
    <row r="158" spans="1:5" s="3" customFormat="1" ht="15.75">
      <c r="A158" s="1"/>
      <c r="B158" s="4"/>
      <c r="C158" s="4"/>
      <c r="D158" s="4"/>
      <c r="E158" s="4"/>
    </row>
    <row r="159" spans="1:5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  <row r="490" spans="1:5" ht="15.75">
      <c r="A490" s="1"/>
      <c r="B490" s="4"/>
      <c r="C490" s="4"/>
      <c r="D490" s="4"/>
      <c r="E490" s="4"/>
    </row>
    <row r="491" spans="1:5" ht="15.75">
      <c r="A491" s="1"/>
      <c r="B491" s="4"/>
      <c r="C491" s="4"/>
      <c r="D491" s="4"/>
      <c r="E491" s="4"/>
    </row>
  </sheetData>
  <sheetProtection/>
  <mergeCells count="10">
    <mergeCell ref="D6:F6"/>
    <mergeCell ref="G6:I6"/>
    <mergeCell ref="J4:O4"/>
    <mergeCell ref="B6:C6"/>
    <mergeCell ref="B4:C4"/>
    <mergeCell ref="D4:F4"/>
    <mergeCell ref="G4:I4"/>
    <mergeCell ref="P4:Q4"/>
    <mergeCell ref="A2:T2"/>
    <mergeCell ref="B5:C5"/>
  </mergeCells>
  <printOptions horizontalCentered="1"/>
  <pageMargins left="0.5511811023622047" right="0.5511811023622047" top="0.5905511811023623" bottom="0.5905511811023623" header="0" footer="0"/>
  <pageSetup fitToHeight="1" fitToWidth="1" horizontalDpi="360" verticalDpi="360" orientation="landscape" pageOrder="overThenDown" paperSize="9" scale="7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user</cp:lastModifiedBy>
  <cp:lastPrinted>2011-10-28T13:25:44Z</cp:lastPrinted>
  <dcterms:created xsi:type="dcterms:W3CDTF">2002-04-14T02:07:04Z</dcterms:created>
  <dcterms:modified xsi:type="dcterms:W3CDTF">2016-12-13T03:54:14Z</dcterms:modified>
  <cp:category/>
  <cp:version/>
  <cp:contentType/>
  <cp:contentStatus/>
</cp:coreProperties>
</file>