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'報表'!$A$2:$T$39</definedName>
  </definedNames>
  <calcPr fullCalcOnLoad="1"/>
</workbook>
</file>

<file path=xl/sharedStrings.xml><?xml version="1.0" encoding="utf-8"?>
<sst xmlns="http://schemas.openxmlformats.org/spreadsheetml/2006/main" count="36" uniqueCount="24">
  <si>
    <t>AVRDC WEATHER STATION RECORD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</si>
  <si>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</si>
  <si>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</si>
  <si>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</si>
  <si>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</si>
  <si>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</si>
  <si>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</si>
  <si>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</si>
  <si>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</si>
  <si>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</si>
  <si>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</si>
  <si>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</si>
  <si>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</si>
  <si>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</si>
  <si>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</si>
  <si>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rPr>
        <i/>
        <sz val="12"/>
        <rFont val="Arial Unicode MS"/>
        <family val="2"/>
      </rPr>
      <t>℃</t>
    </r>
  </si>
  <si>
    <t>TOTAL</t>
  </si>
  <si>
    <t>MEAN</t>
  </si>
  <si>
    <t xml:space="preserve">Intensity </t>
  </si>
  <si>
    <t>tation</t>
  </si>
  <si>
    <t xml:space="preserve"> ration</t>
  </si>
  <si>
    <t>Solar</t>
  </si>
  <si>
    <t>Precipi-</t>
  </si>
  <si>
    <t>Evapo-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</si>
</sst>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2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84" fontId="2" fillId="0" borderId="14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2" xfId="0" applyNumberFormat="1" applyFont="1" applyBorder="1" applyAlignment="1">
      <alignment horizontal="center" vertical="center"/>
    </xf>
    <xf numFmtId="184" fontId="2" fillId="0" borderId="13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1"/>
  <sheetViews>
    <sheetView tabSelected="1" zoomScalePageLayoutView="0" workbookViewId="0" topLeftCell="A1">
      <selection activeCell="R12" sqref="A11:R12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8:20" ht="15.75">
      <c r="R3" s="5" t="s">
        <v>21</v>
      </c>
      <c r="S3" s="5" t="s">
        <v>22</v>
      </c>
      <c r="T3" s="5" t="s">
        <v>23</v>
      </c>
    </row>
    <row r="4" spans="1:20" s="2" customFormat="1" ht="15.75">
      <c r="A4" s="8"/>
      <c r="B4" s="29" t="s">
        <v>1</v>
      </c>
      <c r="C4" s="29"/>
      <c r="D4" s="9"/>
      <c r="E4" s="1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 t="s">
        <v>18</v>
      </c>
      <c r="S4" s="9" t="s">
        <v>19</v>
      </c>
      <c r="T4" s="26" t="s">
        <v>20</v>
      </c>
    </row>
    <row r="5" spans="1:20" s="3" customFormat="1" ht="16.5" customHeight="1">
      <c r="A5" s="11"/>
      <c r="B5" s="29" t="s">
        <v>10</v>
      </c>
      <c r="C5" s="29"/>
      <c r="D5" s="29" t="s">
        <v>3</v>
      </c>
      <c r="E5" s="29"/>
      <c r="F5" s="29"/>
      <c r="G5" s="29" t="s">
        <v>15</v>
      </c>
      <c r="H5" s="29"/>
      <c r="I5" s="29"/>
      <c r="J5" s="12"/>
      <c r="K5" s="12" t="s">
        <v>4</v>
      </c>
      <c r="L5" s="12"/>
      <c r="M5" s="12"/>
      <c r="N5" s="12" t="s">
        <v>5</v>
      </c>
      <c r="O5" s="12"/>
      <c r="P5" s="12" t="s">
        <v>6</v>
      </c>
      <c r="Q5" s="12" t="s">
        <v>7</v>
      </c>
      <c r="R5" s="12"/>
      <c r="S5" s="12"/>
      <c r="T5" s="13"/>
    </row>
    <row r="6" spans="1:21" s="3" customFormat="1" ht="15.75">
      <c r="A6" s="11"/>
      <c r="B6" s="10" t="s">
        <v>2</v>
      </c>
      <c r="C6" s="12" t="s">
        <v>8</v>
      </c>
      <c r="D6" s="10" t="s">
        <v>2</v>
      </c>
      <c r="E6" s="12" t="s">
        <v>8</v>
      </c>
      <c r="F6" s="12" t="s">
        <v>9</v>
      </c>
      <c r="G6" s="10" t="s">
        <v>2</v>
      </c>
      <c r="H6" s="12" t="s">
        <v>8</v>
      </c>
      <c r="I6" s="12" t="s">
        <v>9</v>
      </c>
      <c r="J6" s="10" t="s">
        <v>2</v>
      </c>
      <c r="K6" s="12" t="s">
        <v>8</v>
      </c>
      <c r="L6" s="12" t="s">
        <v>9</v>
      </c>
      <c r="M6" s="10" t="s">
        <v>2</v>
      </c>
      <c r="N6" s="12" t="s">
        <v>8</v>
      </c>
      <c r="O6" s="12" t="s">
        <v>9</v>
      </c>
      <c r="P6" s="12" t="s">
        <v>11</v>
      </c>
      <c r="Q6" s="12" t="s">
        <v>12</v>
      </c>
      <c r="R6" s="12" t="s">
        <v>13</v>
      </c>
      <c r="S6" s="12" t="s">
        <v>14</v>
      </c>
      <c r="T6" s="13" t="s">
        <v>14</v>
      </c>
      <c r="U6" s="7"/>
    </row>
    <row r="7" spans="1:21" s="3" customFormat="1" ht="15.75">
      <c r="A7" s="27">
        <v>42430</v>
      </c>
      <c r="B7" s="18">
        <v>1020</v>
      </c>
      <c r="C7" s="18">
        <v>1017</v>
      </c>
      <c r="D7" s="18">
        <v>83.93</v>
      </c>
      <c r="E7" s="19">
        <v>38.35</v>
      </c>
      <c r="F7" s="19">
        <v>55.85333333333334</v>
      </c>
      <c r="G7" s="19">
        <v>24.4</v>
      </c>
      <c r="H7" s="19">
        <v>10.1</v>
      </c>
      <c r="I7" s="19">
        <v>16.83875</v>
      </c>
      <c r="J7" s="19">
        <v>23.32</v>
      </c>
      <c r="K7" s="19">
        <v>19.2</v>
      </c>
      <c r="L7" s="19">
        <v>21.147916666666667</v>
      </c>
      <c r="M7" s="19">
        <v>22.31</v>
      </c>
      <c r="N7" s="19">
        <v>21</v>
      </c>
      <c r="O7" s="19">
        <v>21.68875</v>
      </c>
      <c r="P7" s="19">
        <v>1.3777499999999998</v>
      </c>
      <c r="Q7" s="19">
        <v>205.28366666666668</v>
      </c>
      <c r="R7" s="19">
        <v>6714</v>
      </c>
      <c r="S7" s="19">
        <v>0</v>
      </c>
      <c r="T7" s="22">
        <v>4.274</v>
      </c>
      <c r="U7" s="7"/>
    </row>
    <row r="8" spans="1:21" s="3" customFormat="1" ht="15.75">
      <c r="A8" s="28">
        <v>42431</v>
      </c>
      <c r="B8" s="20">
        <v>1021</v>
      </c>
      <c r="C8" s="20">
        <v>1018</v>
      </c>
      <c r="D8" s="20">
        <v>80.31</v>
      </c>
      <c r="E8" s="21">
        <v>42.14</v>
      </c>
      <c r="F8" s="21">
        <v>66.80208333333333</v>
      </c>
      <c r="G8" s="21">
        <v>23.96</v>
      </c>
      <c r="H8" s="21">
        <v>11.07</v>
      </c>
      <c r="I8" s="21">
        <v>16.83875</v>
      </c>
      <c r="J8" s="21">
        <v>22.92</v>
      </c>
      <c r="K8" s="21">
        <v>19.26</v>
      </c>
      <c r="L8" s="21">
        <v>21.095</v>
      </c>
      <c r="M8" s="21">
        <v>22.24</v>
      </c>
      <c r="N8" s="21">
        <v>21.03</v>
      </c>
      <c r="O8" s="21">
        <v>21.672916666666666</v>
      </c>
      <c r="P8" s="21">
        <v>0.9238749999999999</v>
      </c>
      <c r="Q8" s="21">
        <v>163.507625</v>
      </c>
      <c r="R8" s="21">
        <v>6214.911999999999</v>
      </c>
      <c r="S8" s="21">
        <v>0</v>
      </c>
      <c r="T8" s="23">
        <v>3.7569999999999997</v>
      </c>
      <c r="U8" s="7"/>
    </row>
    <row r="9" spans="1:21" s="3" customFormat="1" ht="15.75">
      <c r="A9" s="28">
        <v>42432</v>
      </c>
      <c r="B9" s="20">
        <v>1019</v>
      </c>
      <c r="C9" s="20">
        <v>1015</v>
      </c>
      <c r="D9" s="20">
        <v>85.98</v>
      </c>
      <c r="E9" s="21">
        <v>44.44</v>
      </c>
      <c r="F9" s="21">
        <v>68.7175</v>
      </c>
      <c r="G9" s="21">
        <v>25.52</v>
      </c>
      <c r="H9" s="21">
        <v>11.72</v>
      </c>
      <c r="I9" s="21">
        <v>18.01708333333333</v>
      </c>
      <c r="J9" s="21">
        <v>22.36</v>
      </c>
      <c r="K9" s="21">
        <v>19.2</v>
      </c>
      <c r="L9" s="21">
        <v>20.85375</v>
      </c>
      <c r="M9" s="21">
        <v>22.13</v>
      </c>
      <c r="N9" s="21">
        <v>20.93</v>
      </c>
      <c r="O9" s="21">
        <v>21.535416666666666</v>
      </c>
      <c r="P9" s="21">
        <v>1.0229583333333332</v>
      </c>
      <c r="Q9" s="21">
        <v>158.71258333333336</v>
      </c>
      <c r="R9" s="21">
        <v>4655.043</v>
      </c>
      <c r="S9" s="21">
        <v>0</v>
      </c>
      <c r="T9" s="23">
        <v>3.6209999999999996</v>
      </c>
      <c r="U9" s="7"/>
    </row>
    <row r="10" spans="1:21" s="3" customFormat="1" ht="15.75">
      <c r="A10" s="28">
        <v>42433</v>
      </c>
      <c r="B10" s="20">
        <v>1016</v>
      </c>
      <c r="C10" s="20">
        <v>1012</v>
      </c>
      <c r="D10" s="20">
        <v>85.72</v>
      </c>
      <c r="E10" s="21">
        <v>48.19</v>
      </c>
      <c r="F10" s="21">
        <v>61.96708333333334</v>
      </c>
      <c r="G10" s="21">
        <v>25.9</v>
      </c>
      <c r="H10" s="21">
        <v>15.04</v>
      </c>
      <c r="I10" s="21">
        <v>20.498333333333335</v>
      </c>
      <c r="J10" s="21">
        <v>22.47</v>
      </c>
      <c r="K10" s="21">
        <v>20.14</v>
      </c>
      <c r="L10" s="21">
        <v>21.35208333333333</v>
      </c>
      <c r="M10" s="21">
        <v>22.13</v>
      </c>
      <c r="N10" s="21">
        <v>21.24</v>
      </c>
      <c r="O10" s="21">
        <v>21.661666666666665</v>
      </c>
      <c r="P10" s="21">
        <v>1.0679166666666666</v>
      </c>
      <c r="Q10" s="21">
        <v>78.16720833333333</v>
      </c>
      <c r="R10" s="21">
        <v>4028.78</v>
      </c>
      <c r="S10" s="21">
        <v>0</v>
      </c>
      <c r="T10" s="23">
        <v>2.845</v>
      </c>
      <c r="U10" s="7"/>
    </row>
    <row r="11" spans="1:21" s="3" customFormat="1" ht="15.75">
      <c r="A11" s="28">
        <v>42434</v>
      </c>
      <c r="B11" s="20">
        <v>1014</v>
      </c>
      <c r="C11" s="20">
        <v>1009</v>
      </c>
      <c r="D11" s="20">
        <v>85.69</v>
      </c>
      <c r="E11" s="21">
        <v>49.44</v>
      </c>
      <c r="F11" s="21">
        <v>64.68</v>
      </c>
      <c r="G11" s="21">
        <v>29.97</v>
      </c>
      <c r="H11" s="21">
        <v>15.19</v>
      </c>
      <c r="I11" s="21">
        <v>21.90875</v>
      </c>
      <c r="J11" s="21">
        <v>23.89</v>
      </c>
      <c r="K11" s="21">
        <v>20.27</v>
      </c>
      <c r="L11" s="21">
        <v>22.10625</v>
      </c>
      <c r="M11" s="21">
        <v>22.77</v>
      </c>
      <c r="N11" s="21">
        <v>21.39</v>
      </c>
      <c r="O11" s="21">
        <v>21.96958333333333</v>
      </c>
      <c r="P11" s="21">
        <v>1.0363749999999998</v>
      </c>
      <c r="Q11" s="21">
        <v>133.70466666666667</v>
      </c>
      <c r="R11" s="21">
        <v>5564.8</v>
      </c>
      <c r="S11" s="21">
        <v>0</v>
      </c>
      <c r="T11" s="23">
        <v>5.074</v>
      </c>
      <c r="U11" s="7"/>
    </row>
    <row r="12" spans="1:21" s="3" customFormat="1" ht="15.75">
      <c r="A12" s="28">
        <v>42435</v>
      </c>
      <c r="B12" s="20">
        <v>1013</v>
      </c>
      <c r="C12" s="20">
        <v>1010</v>
      </c>
      <c r="D12" s="20">
        <v>87</v>
      </c>
      <c r="E12" s="21">
        <v>50.08</v>
      </c>
      <c r="F12" s="21">
        <v>70.02875</v>
      </c>
      <c r="G12" s="21">
        <v>29.35</v>
      </c>
      <c r="H12" s="21">
        <v>18.13</v>
      </c>
      <c r="I12" s="21">
        <v>22.86125</v>
      </c>
      <c r="J12" s="21">
        <v>24.97</v>
      </c>
      <c r="K12" s="21">
        <v>21.74</v>
      </c>
      <c r="L12" s="21">
        <v>23.21625</v>
      </c>
      <c r="M12" s="21">
        <v>23.44</v>
      </c>
      <c r="N12" s="21">
        <v>22.22</v>
      </c>
      <c r="O12" s="21">
        <v>22.711666666666673</v>
      </c>
      <c r="P12" s="21">
        <v>1.269125</v>
      </c>
      <c r="Q12" s="21">
        <v>213.56887499999993</v>
      </c>
      <c r="R12" s="21">
        <v>5790.28</v>
      </c>
      <c r="S12" s="21">
        <v>0</v>
      </c>
      <c r="T12" s="23">
        <v>4.232</v>
      </c>
      <c r="U12" s="7"/>
    </row>
    <row r="13" spans="1:21" s="3" customFormat="1" ht="15.75">
      <c r="A13" s="28">
        <v>42436</v>
      </c>
      <c r="B13" s="20">
        <v>1013</v>
      </c>
      <c r="C13" s="20">
        <v>1010</v>
      </c>
      <c r="D13" s="20">
        <v>85.65</v>
      </c>
      <c r="E13" s="21">
        <v>50.79</v>
      </c>
      <c r="F13" s="21">
        <v>60.39375</v>
      </c>
      <c r="G13" s="21">
        <v>28.11</v>
      </c>
      <c r="H13" s="21">
        <v>17.63</v>
      </c>
      <c r="I13" s="21">
        <v>21.805416666666662</v>
      </c>
      <c r="J13" s="21">
        <v>24.82</v>
      </c>
      <c r="K13" s="21">
        <v>22</v>
      </c>
      <c r="L13" s="21">
        <v>23.29625</v>
      </c>
      <c r="M13" s="21">
        <v>23.58</v>
      </c>
      <c r="N13" s="21">
        <v>22.58</v>
      </c>
      <c r="O13" s="21">
        <v>23.08125</v>
      </c>
      <c r="P13" s="21">
        <v>0.7200833333333332</v>
      </c>
      <c r="Q13" s="21">
        <v>170.71879166666665</v>
      </c>
      <c r="R13" s="21">
        <v>4044.62</v>
      </c>
      <c r="S13" s="21">
        <v>0</v>
      </c>
      <c r="T13" s="23">
        <v>3.115</v>
      </c>
      <c r="U13" s="7"/>
    </row>
    <row r="14" spans="1:21" s="3" customFormat="1" ht="15.75">
      <c r="A14" s="28">
        <v>42437</v>
      </c>
      <c r="B14" s="20">
        <v>1012</v>
      </c>
      <c r="C14" s="20">
        <v>1007</v>
      </c>
      <c r="D14" s="20">
        <v>72.27</v>
      </c>
      <c r="E14" s="21">
        <v>54.2</v>
      </c>
      <c r="F14" s="21">
        <v>64.80958333333332</v>
      </c>
      <c r="G14" s="21">
        <v>28.83</v>
      </c>
      <c r="H14" s="21">
        <v>19.34</v>
      </c>
      <c r="I14" s="21">
        <v>23.5675</v>
      </c>
      <c r="J14" s="21">
        <v>25.53</v>
      </c>
      <c r="K14" s="21">
        <v>22.42</v>
      </c>
      <c r="L14" s="21">
        <v>23.82625</v>
      </c>
      <c r="M14" s="21">
        <v>23.99</v>
      </c>
      <c r="N14" s="21">
        <v>22.88</v>
      </c>
      <c r="O14" s="21">
        <v>23.363333333333333</v>
      </c>
      <c r="P14" s="21">
        <v>1.0667916666666666</v>
      </c>
      <c r="Q14" s="21">
        <v>132.5875</v>
      </c>
      <c r="R14" s="21">
        <v>4861.01</v>
      </c>
      <c r="S14" s="21">
        <v>0</v>
      </c>
      <c r="T14" s="23">
        <v>3.775</v>
      </c>
      <c r="U14" s="7"/>
    </row>
    <row r="15" spans="1:21" s="3" customFormat="1" ht="15.75">
      <c r="A15" s="28">
        <v>42438</v>
      </c>
      <c r="B15" s="20">
        <v>1012</v>
      </c>
      <c r="C15" s="20">
        <v>1008</v>
      </c>
      <c r="D15" s="20">
        <v>79.92</v>
      </c>
      <c r="E15" s="21">
        <v>68.26</v>
      </c>
      <c r="F15" s="21">
        <v>71.57083333333333</v>
      </c>
      <c r="G15" s="21">
        <v>25.91</v>
      </c>
      <c r="H15" s="21">
        <v>16.39</v>
      </c>
      <c r="I15" s="21">
        <v>21.199166666666663</v>
      </c>
      <c r="J15" s="21">
        <v>24.18</v>
      </c>
      <c r="K15" s="21">
        <v>22.26</v>
      </c>
      <c r="L15" s="21">
        <v>23.3375</v>
      </c>
      <c r="M15" s="21">
        <v>23.97</v>
      </c>
      <c r="N15" s="21">
        <v>23.2</v>
      </c>
      <c r="O15" s="21">
        <v>23.510416666666668</v>
      </c>
      <c r="P15" s="21">
        <v>1.1104999999999998</v>
      </c>
      <c r="Q15" s="21">
        <v>203.95516666666666</v>
      </c>
      <c r="R15" s="21">
        <v>1831.32</v>
      </c>
      <c r="S15" s="21">
        <v>0</v>
      </c>
      <c r="T15" s="23">
        <v>1.9030000000000002</v>
      </c>
      <c r="U15" s="7"/>
    </row>
    <row r="16" spans="1:21" s="3" customFormat="1" ht="15.75">
      <c r="A16" s="28">
        <v>42439</v>
      </c>
      <c r="B16" s="20">
        <v>1015</v>
      </c>
      <c r="C16" s="20">
        <v>1011</v>
      </c>
      <c r="D16" s="20">
        <v>79.59</v>
      </c>
      <c r="E16" s="21">
        <v>74.45</v>
      </c>
      <c r="F16" s="21">
        <v>76.86375</v>
      </c>
      <c r="G16" s="21">
        <v>17.44</v>
      </c>
      <c r="H16" s="21">
        <v>10.79</v>
      </c>
      <c r="I16" s="21">
        <v>14.29208333333333</v>
      </c>
      <c r="J16" s="21">
        <v>22.53</v>
      </c>
      <c r="K16" s="21">
        <v>17.6</v>
      </c>
      <c r="L16" s="21">
        <v>20.563333333333333</v>
      </c>
      <c r="M16" s="21">
        <v>23.43</v>
      </c>
      <c r="N16" s="21">
        <v>20.93</v>
      </c>
      <c r="O16" s="21">
        <v>22.4125</v>
      </c>
      <c r="P16" s="21">
        <v>2.588208333333333</v>
      </c>
      <c r="Q16" s="21">
        <v>121.95445833333336</v>
      </c>
      <c r="R16" s="21">
        <v>588.417</v>
      </c>
      <c r="S16" s="21">
        <v>22.6</v>
      </c>
      <c r="T16" s="23">
        <v>1.1179999999999999</v>
      </c>
      <c r="U16" s="7"/>
    </row>
    <row r="17" spans="1:21" s="3" customFormat="1" ht="15.75">
      <c r="A17" s="28">
        <v>42440</v>
      </c>
      <c r="B17" s="20">
        <v>1016</v>
      </c>
      <c r="C17" s="20">
        <v>1013</v>
      </c>
      <c r="D17" s="20">
        <v>79.84</v>
      </c>
      <c r="E17" s="21">
        <v>80.53</v>
      </c>
      <c r="F17" s="21">
        <v>78.62625</v>
      </c>
      <c r="G17" s="21">
        <v>14.2</v>
      </c>
      <c r="H17" s="21">
        <v>10.34</v>
      </c>
      <c r="I17" s="21">
        <v>12.1825</v>
      </c>
      <c r="J17" s="21">
        <v>17.67</v>
      </c>
      <c r="K17" s="21">
        <v>15.84</v>
      </c>
      <c r="L17" s="21">
        <v>16.978333333333335</v>
      </c>
      <c r="M17" s="21">
        <v>21.14</v>
      </c>
      <c r="N17" s="21">
        <v>19.28</v>
      </c>
      <c r="O17" s="21">
        <v>19.78541666666667</v>
      </c>
      <c r="P17" s="21">
        <v>2.0345</v>
      </c>
      <c r="Q17" s="21">
        <v>95.39170833333333</v>
      </c>
      <c r="R17" s="21">
        <v>746.5529999999999</v>
      </c>
      <c r="S17" s="21">
        <v>25</v>
      </c>
      <c r="T17" s="23">
        <v>0.08800000000000001</v>
      </c>
      <c r="U17" s="7"/>
    </row>
    <row r="18" spans="1:21" s="3" customFormat="1" ht="15.75">
      <c r="A18" s="28">
        <v>42441</v>
      </c>
      <c r="B18" s="20">
        <v>1015</v>
      </c>
      <c r="C18" s="20">
        <v>1010</v>
      </c>
      <c r="D18" s="20">
        <v>77.78</v>
      </c>
      <c r="E18" s="21">
        <v>62.91</v>
      </c>
      <c r="F18" s="21">
        <v>71.4725</v>
      </c>
      <c r="G18" s="21">
        <v>22.62</v>
      </c>
      <c r="H18" s="21">
        <v>12.51</v>
      </c>
      <c r="I18" s="21">
        <v>16.90375</v>
      </c>
      <c r="J18" s="21">
        <v>20.41</v>
      </c>
      <c r="K18" s="21">
        <v>17.4</v>
      </c>
      <c r="L18" s="21">
        <v>18.70791666666667</v>
      </c>
      <c r="M18" s="21">
        <v>20.47</v>
      </c>
      <c r="N18" s="21">
        <v>19.13</v>
      </c>
      <c r="O18" s="21">
        <v>19.576666666666668</v>
      </c>
      <c r="P18" s="21">
        <v>1.2621666666666667</v>
      </c>
      <c r="Q18" s="21">
        <v>153.699875</v>
      </c>
      <c r="R18" s="21">
        <v>3505.4550000000004</v>
      </c>
      <c r="S18" s="21">
        <v>0</v>
      </c>
      <c r="T18" s="23">
        <v>0.20300000000000004</v>
      </c>
      <c r="U18" s="7"/>
    </row>
    <row r="19" spans="1:21" s="3" customFormat="1" ht="15.75">
      <c r="A19" s="28">
        <v>42442</v>
      </c>
      <c r="B19" s="20">
        <v>1013</v>
      </c>
      <c r="C19" s="20">
        <v>1006</v>
      </c>
      <c r="D19" s="20">
        <v>80.55</v>
      </c>
      <c r="E19" s="21">
        <v>63.47</v>
      </c>
      <c r="F19" s="21">
        <v>72.57916666666668</v>
      </c>
      <c r="G19" s="21">
        <v>25.72</v>
      </c>
      <c r="H19" s="21">
        <v>16.22</v>
      </c>
      <c r="I19" s="21">
        <v>20.36041666666667</v>
      </c>
      <c r="J19" s="21">
        <v>21.66</v>
      </c>
      <c r="K19" s="21">
        <v>19.28</v>
      </c>
      <c r="L19" s="21">
        <v>20.327083333333334</v>
      </c>
      <c r="M19" s="21">
        <v>21.29</v>
      </c>
      <c r="N19" s="21">
        <v>20.19</v>
      </c>
      <c r="O19" s="21">
        <v>20.524583333333336</v>
      </c>
      <c r="P19" s="21">
        <v>1.2533750000000001</v>
      </c>
      <c r="Q19" s="21">
        <v>111.16908333333335</v>
      </c>
      <c r="R19" s="21">
        <v>2400.514</v>
      </c>
      <c r="S19" s="21">
        <v>8.8</v>
      </c>
      <c r="T19" s="23">
        <v>0.46</v>
      </c>
      <c r="U19" s="7"/>
    </row>
    <row r="20" spans="1:21" s="3" customFormat="1" ht="15.75">
      <c r="A20" s="28">
        <v>42443</v>
      </c>
      <c r="B20" s="20">
        <v>1013</v>
      </c>
      <c r="C20" s="20">
        <v>1009</v>
      </c>
      <c r="D20" s="20">
        <v>80.75</v>
      </c>
      <c r="E20" s="21">
        <v>73.21</v>
      </c>
      <c r="F20" s="21">
        <v>75.98375</v>
      </c>
      <c r="G20" s="21">
        <v>18.59</v>
      </c>
      <c r="H20" s="21">
        <v>13.73</v>
      </c>
      <c r="I20" s="21">
        <v>15.72916666666667</v>
      </c>
      <c r="J20" s="21">
        <v>21.49</v>
      </c>
      <c r="K20" s="21">
        <v>19.07</v>
      </c>
      <c r="L20" s="21">
        <v>19.81333333333333</v>
      </c>
      <c r="M20" s="21">
        <v>21.34</v>
      </c>
      <c r="N20" s="21">
        <v>20.34</v>
      </c>
      <c r="O20" s="21">
        <v>20.830416666666668</v>
      </c>
      <c r="P20" s="21">
        <v>2.2746666666666666</v>
      </c>
      <c r="Q20" s="21">
        <v>95.00141666666666</v>
      </c>
      <c r="R20" s="21">
        <v>1184.771</v>
      </c>
      <c r="S20" s="21">
        <v>5.4</v>
      </c>
      <c r="T20" s="23">
        <v>0.099</v>
      </c>
      <c r="U20" s="7"/>
    </row>
    <row r="21" spans="1:21" s="3" customFormat="1" ht="15.75">
      <c r="A21" s="28">
        <v>42444</v>
      </c>
      <c r="B21" s="20">
        <v>1013</v>
      </c>
      <c r="C21" s="20">
        <v>1010</v>
      </c>
      <c r="D21" s="20">
        <v>78.75</v>
      </c>
      <c r="E21" s="21">
        <v>77.92</v>
      </c>
      <c r="F21" s="21">
        <v>78.2925</v>
      </c>
      <c r="G21" s="21">
        <v>16.35</v>
      </c>
      <c r="H21" s="21">
        <v>13.09</v>
      </c>
      <c r="I21" s="21">
        <v>14.88541666666667</v>
      </c>
      <c r="J21" s="21">
        <v>19.15</v>
      </c>
      <c r="K21" s="21">
        <v>18.6</v>
      </c>
      <c r="L21" s="21">
        <v>18.81875</v>
      </c>
      <c r="M21" s="21">
        <v>20.56</v>
      </c>
      <c r="N21" s="21">
        <v>19.82</v>
      </c>
      <c r="O21" s="21">
        <v>20.12125</v>
      </c>
      <c r="P21" s="21">
        <v>0.9615833333333331</v>
      </c>
      <c r="Q21" s="21">
        <v>143.042</v>
      </c>
      <c r="R21" s="21">
        <v>486.10400000000004</v>
      </c>
      <c r="S21" s="21">
        <v>0.8</v>
      </c>
      <c r="T21" s="23">
        <v>0.157</v>
      </c>
      <c r="U21" s="7"/>
    </row>
    <row r="22" spans="1:21" s="3" customFormat="1" ht="15.75">
      <c r="A22" s="28">
        <v>42445</v>
      </c>
      <c r="B22" s="20">
        <v>1012</v>
      </c>
      <c r="C22" s="20">
        <v>1009</v>
      </c>
      <c r="D22" s="20">
        <v>77.95</v>
      </c>
      <c r="E22" s="21">
        <v>60.76</v>
      </c>
      <c r="F22" s="21">
        <v>72.74833333333333</v>
      </c>
      <c r="G22" s="21">
        <v>25.69</v>
      </c>
      <c r="H22" s="21">
        <v>15.23</v>
      </c>
      <c r="I22" s="21">
        <v>19.08458333333333</v>
      </c>
      <c r="J22" s="21">
        <v>22.33</v>
      </c>
      <c r="K22" s="21">
        <v>18.44</v>
      </c>
      <c r="L22" s="21">
        <v>20.015</v>
      </c>
      <c r="M22" s="21">
        <v>21.27</v>
      </c>
      <c r="N22" s="21">
        <v>19.61</v>
      </c>
      <c r="O22" s="21">
        <v>20.1325</v>
      </c>
      <c r="P22" s="21">
        <v>1.5242083333333332</v>
      </c>
      <c r="Q22" s="21">
        <v>111.69383333333333</v>
      </c>
      <c r="R22" s="21">
        <v>4526.53</v>
      </c>
      <c r="S22" s="21">
        <v>0</v>
      </c>
      <c r="T22" s="23">
        <v>2.137</v>
      </c>
      <c r="U22" s="7"/>
    </row>
    <row r="23" spans="1:21" s="3" customFormat="1" ht="15.75">
      <c r="A23" s="28">
        <v>42446</v>
      </c>
      <c r="B23" s="20">
        <v>1012</v>
      </c>
      <c r="C23" s="20">
        <v>1009</v>
      </c>
      <c r="D23" s="20">
        <v>81.56</v>
      </c>
      <c r="E23" s="21">
        <v>56.37</v>
      </c>
      <c r="F23" s="21">
        <v>74.59791666666666</v>
      </c>
      <c r="G23" s="21">
        <v>27.82</v>
      </c>
      <c r="H23" s="21">
        <v>16.17</v>
      </c>
      <c r="I23" s="21">
        <v>20.874583333333334</v>
      </c>
      <c r="J23" s="21">
        <v>23.54</v>
      </c>
      <c r="K23" s="21">
        <v>20.1</v>
      </c>
      <c r="L23" s="21">
        <v>21.73708333333333</v>
      </c>
      <c r="M23" s="21">
        <v>22.27</v>
      </c>
      <c r="N23" s="21">
        <v>20.77</v>
      </c>
      <c r="O23" s="21">
        <v>21.324166666666663</v>
      </c>
      <c r="P23" s="21">
        <v>0.7644166666666666</v>
      </c>
      <c r="Q23" s="21">
        <v>221.20666666666662</v>
      </c>
      <c r="R23" s="21">
        <v>4284.12</v>
      </c>
      <c r="S23" s="21">
        <v>0</v>
      </c>
      <c r="T23" s="23">
        <v>3.035</v>
      </c>
      <c r="U23" s="7"/>
    </row>
    <row r="24" spans="1:21" s="3" customFormat="1" ht="15.75">
      <c r="A24" s="28">
        <v>42447</v>
      </c>
      <c r="B24" s="20">
        <v>1010</v>
      </c>
      <c r="C24" s="20">
        <v>1007</v>
      </c>
      <c r="D24" s="20">
        <v>80.31</v>
      </c>
      <c r="E24" s="21">
        <v>55.89</v>
      </c>
      <c r="F24" s="21">
        <v>70.59083333333334</v>
      </c>
      <c r="G24" s="21">
        <v>30.95</v>
      </c>
      <c r="H24" s="21">
        <v>18.28</v>
      </c>
      <c r="I24" s="21">
        <v>24.1975</v>
      </c>
      <c r="J24" s="21">
        <v>25.15</v>
      </c>
      <c r="K24" s="21">
        <v>21.28</v>
      </c>
      <c r="L24" s="21">
        <v>23.10416666666667</v>
      </c>
      <c r="M24" s="21">
        <v>23.37</v>
      </c>
      <c r="N24" s="21">
        <v>21.7</v>
      </c>
      <c r="O24" s="21">
        <v>22.29625</v>
      </c>
      <c r="P24" s="21">
        <v>1.78475</v>
      </c>
      <c r="Q24" s="21">
        <v>128.99166666666667</v>
      </c>
      <c r="R24" s="21">
        <v>5567.23</v>
      </c>
      <c r="S24" s="21">
        <v>0</v>
      </c>
      <c r="T24" s="23">
        <v>5.322</v>
      </c>
      <c r="U24" s="7"/>
    </row>
    <row r="25" spans="1:21" s="3" customFormat="1" ht="15.75">
      <c r="A25" s="28">
        <v>42448</v>
      </c>
      <c r="B25" s="20">
        <v>1014</v>
      </c>
      <c r="C25" s="20">
        <v>1008</v>
      </c>
      <c r="D25" s="20">
        <v>83.54</v>
      </c>
      <c r="E25" s="21">
        <v>66.12</v>
      </c>
      <c r="F25" s="21">
        <v>74.61458333333333</v>
      </c>
      <c r="G25" s="21">
        <v>27.79</v>
      </c>
      <c r="H25" s="21">
        <v>20.76</v>
      </c>
      <c r="I25" s="21">
        <v>23.73625</v>
      </c>
      <c r="J25" s="21">
        <v>25.1</v>
      </c>
      <c r="K25" s="21">
        <v>22.97</v>
      </c>
      <c r="L25" s="21">
        <v>23.99875</v>
      </c>
      <c r="M25" s="21">
        <v>23.78</v>
      </c>
      <c r="N25" s="21">
        <v>22.91</v>
      </c>
      <c r="O25" s="21">
        <v>23.280416666666667</v>
      </c>
      <c r="P25" s="21">
        <v>1.1227083333333332</v>
      </c>
      <c r="Q25" s="21">
        <v>146.83966666666666</v>
      </c>
      <c r="R25" s="21">
        <v>3593.03</v>
      </c>
      <c r="S25" s="21">
        <v>0</v>
      </c>
      <c r="T25" s="23">
        <v>3.319</v>
      </c>
      <c r="U25" s="7"/>
    </row>
    <row r="26" spans="1:21" s="3" customFormat="1" ht="15.75">
      <c r="A26" s="28">
        <v>42449</v>
      </c>
      <c r="B26" s="20">
        <v>1014</v>
      </c>
      <c r="C26" s="20">
        <v>1010</v>
      </c>
      <c r="D26" s="20">
        <v>83.27</v>
      </c>
      <c r="E26" s="21">
        <v>66.73</v>
      </c>
      <c r="F26" s="21">
        <v>73.1125</v>
      </c>
      <c r="G26" s="21">
        <v>25.8</v>
      </c>
      <c r="H26" s="21">
        <v>18.39</v>
      </c>
      <c r="I26" s="21">
        <v>21.102916666666665</v>
      </c>
      <c r="J26" s="21">
        <v>24.37</v>
      </c>
      <c r="K26" s="21">
        <v>22.79</v>
      </c>
      <c r="L26" s="21">
        <v>23.48708333333334</v>
      </c>
      <c r="M26" s="21">
        <v>23.79</v>
      </c>
      <c r="N26" s="21">
        <v>23.03</v>
      </c>
      <c r="O26" s="21">
        <v>23.394166666666663</v>
      </c>
      <c r="P26" s="21">
        <v>1.620708333333333</v>
      </c>
      <c r="Q26" s="21">
        <v>166.97233333333332</v>
      </c>
      <c r="R26" s="21">
        <v>2680.53</v>
      </c>
      <c r="S26" s="21">
        <v>1.4</v>
      </c>
      <c r="T26" s="23">
        <v>1.489</v>
      </c>
      <c r="U26" s="7"/>
    </row>
    <row r="27" spans="1:21" s="3" customFormat="1" ht="15.75">
      <c r="A27" s="28">
        <v>42450</v>
      </c>
      <c r="B27" s="20">
        <v>1013</v>
      </c>
      <c r="C27" s="20">
        <v>1010</v>
      </c>
      <c r="D27" s="20">
        <v>77.14</v>
      </c>
      <c r="E27" s="21">
        <v>61.2</v>
      </c>
      <c r="F27" s="21">
        <v>72.10125</v>
      </c>
      <c r="G27" s="21">
        <v>24.61</v>
      </c>
      <c r="H27" s="21">
        <v>17.25</v>
      </c>
      <c r="I27" s="21">
        <v>18.93375</v>
      </c>
      <c r="J27" s="21">
        <v>23.28</v>
      </c>
      <c r="K27" s="21">
        <v>21.61</v>
      </c>
      <c r="L27" s="21">
        <v>22.437083333333334</v>
      </c>
      <c r="M27" s="21">
        <v>23.52</v>
      </c>
      <c r="N27" s="21">
        <v>22.56</v>
      </c>
      <c r="O27" s="21">
        <v>22.97</v>
      </c>
      <c r="P27" s="21">
        <v>1.8834583333333335</v>
      </c>
      <c r="Q27" s="21">
        <v>94.74041666666666</v>
      </c>
      <c r="R27" s="21">
        <v>2324.654</v>
      </c>
      <c r="S27" s="21">
        <v>8.8</v>
      </c>
      <c r="T27" s="23">
        <v>1.9629999999999999</v>
      </c>
      <c r="U27" s="7"/>
    </row>
    <row r="28" spans="1:21" s="3" customFormat="1" ht="15.75">
      <c r="A28" s="28">
        <v>42451</v>
      </c>
      <c r="B28" s="20">
        <v>1013</v>
      </c>
      <c r="C28" s="20">
        <v>1008</v>
      </c>
      <c r="D28" s="20">
        <v>74.3</v>
      </c>
      <c r="E28" s="21">
        <v>68.54</v>
      </c>
      <c r="F28" s="21">
        <v>71.66</v>
      </c>
      <c r="G28" s="21">
        <v>24.41</v>
      </c>
      <c r="H28" s="21">
        <v>17.1</v>
      </c>
      <c r="I28" s="21">
        <v>19.92375</v>
      </c>
      <c r="J28" s="21">
        <v>23.32</v>
      </c>
      <c r="K28" s="21">
        <v>20.98</v>
      </c>
      <c r="L28" s="21">
        <v>22.045833333333334</v>
      </c>
      <c r="M28" s="21">
        <v>22.88</v>
      </c>
      <c r="N28" s="21">
        <v>21.98</v>
      </c>
      <c r="O28" s="21">
        <v>22.40833333333333</v>
      </c>
      <c r="P28" s="21">
        <v>1.3581666666666667</v>
      </c>
      <c r="Q28" s="21">
        <v>184.39895833333335</v>
      </c>
      <c r="R28" s="21">
        <v>3289.47</v>
      </c>
      <c r="S28" s="21">
        <v>3.6</v>
      </c>
      <c r="T28" s="23">
        <v>0.10200000000000001</v>
      </c>
      <c r="U28" s="7"/>
    </row>
    <row r="29" spans="1:21" s="3" customFormat="1" ht="15.75">
      <c r="A29" s="28">
        <v>42452</v>
      </c>
      <c r="B29" s="20">
        <v>1013</v>
      </c>
      <c r="C29" s="20">
        <v>1007</v>
      </c>
      <c r="D29" s="20">
        <v>75.34</v>
      </c>
      <c r="E29" s="21">
        <v>61.14</v>
      </c>
      <c r="F29" s="21">
        <v>73.82458333333334</v>
      </c>
      <c r="G29" s="21">
        <v>26.95</v>
      </c>
      <c r="H29" s="21">
        <v>16.94</v>
      </c>
      <c r="I29" s="21">
        <v>20.26125</v>
      </c>
      <c r="J29" s="21">
        <v>23.36</v>
      </c>
      <c r="K29" s="21">
        <v>21.78</v>
      </c>
      <c r="L29" s="21">
        <v>22.447083333333325</v>
      </c>
      <c r="M29" s="21">
        <v>22.95</v>
      </c>
      <c r="N29" s="21">
        <v>22.31</v>
      </c>
      <c r="O29" s="21">
        <v>22.652916666666666</v>
      </c>
      <c r="P29" s="21">
        <v>0.9052083333333333</v>
      </c>
      <c r="Q29" s="21">
        <v>131.78008333333335</v>
      </c>
      <c r="R29" s="21">
        <v>1837.4890000000003</v>
      </c>
      <c r="S29" s="21">
        <v>15.6</v>
      </c>
      <c r="T29" s="23">
        <v>0.10200000000000001</v>
      </c>
      <c r="U29" s="7"/>
    </row>
    <row r="30" spans="1:21" s="3" customFormat="1" ht="15.75">
      <c r="A30" s="28">
        <v>42453</v>
      </c>
      <c r="B30" s="20">
        <v>1016</v>
      </c>
      <c r="C30" s="20">
        <v>1010</v>
      </c>
      <c r="D30" s="20">
        <v>76.22</v>
      </c>
      <c r="E30" s="21">
        <v>74.33</v>
      </c>
      <c r="F30" s="21">
        <v>73.91083333333333</v>
      </c>
      <c r="G30" s="21">
        <v>17.68</v>
      </c>
      <c r="H30" s="21">
        <v>11.71</v>
      </c>
      <c r="I30" s="21">
        <v>14.14875</v>
      </c>
      <c r="J30" s="21">
        <v>22.41</v>
      </c>
      <c r="K30" s="21">
        <v>19.2</v>
      </c>
      <c r="L30" s="21">
        <v>20.59416666666667</v>
      </c>
      <c r="M30" s="21">
        <v>22.9</v>
      </c>
      <c r="N30" s="21">
        <v>21.16</v>
      </c>
      <c r="O30" s="21">
        <v>22.0725</v>
      </c>
      <c r="P30" s="21">
        <v>2.3724583333333333</v>
      </c>
      <c r="Q30" s="21">
        <v>165.565</v>
      </c>
      <c r="R30" s="21">
        <v>553.929</v>
      </c>
      <c r="S30" s="21">
        <v>4.2</v>
      </c>
      <c r="T30" s="23">
        <v>0.134</v>
      </c>
      <c r="U30" s="7"/>
    </row>
    <row r="31" spans="1:21" s="3" customFormat="1" ht="15.75">
      <c r="A31" s="28">
        <v>42454</v>
      </c>
      <c r="B31" s="20">
        <v>1017</v>
      </c>
      <c r="C31" s="20">
        <v>1013</v>
      </c>
      <c r="D31" s="20">
        <v>74.73</v>
      </c>
      <c r="E31" s="21">
        <v>70.49</v>
      </c>
      <c r="F31" s="21">
        <v>73.75125</v>
      </c>
      <c r="G31" s="21">
        <v>14.39</v>
      </c>
      <c r="H31" s="21">
        <v>10.92</v>
      </c>
      <c r="I31" s="21">
        <v>12.18625</v>
      </c>
      <c r="J31" s="21">
        <v>19.32</v>
      </c>
      <c r="K31" s="21">
        <v>17.47</v>
      </c>
      <c r="L31" s="21">
        <v>18.225416666666664</v>
      </c>
      <c r="M31" s="21">
        <v>21.38</v>
      </c>
      <c r="N31" s="21">
        <v>19.64</v>
      </c>
      <c r="O31" s="21">
        <v>20.379166666666663</v>
      </c>
      <c r="P31" s="21">
        <v>2.130583333333333</v>
      </c>
      <c r="Q31" s="21">
        <v>122.95862499999997</v>
      </c>
      <c r="R31" s="21">
        <v>765.26</v>
      </c>
      <c r="S31" s="21">
        <v>13</v>
      </c>
      <c r="T31" s="23">
        <v>0.16</v>
      </c>
      <c r="U31" s="7"/>
    </row>
    <row r="32" spans="1:21" s="3" customFormat="1" ht="15.75">
      <c r="A32" s="28">
        <v>42455</v>
      </c>
      <c r="B32" s="20">
        <v>1017</v>
      </c>
      <c r="C32" s="20">
        <v>1014</v>
      </c>
      <c r="D32" s="20">
        <v>68.11</v>
      </c>
      <c r="E32" s="21">
        <v>47.35</v>
      </c>
      <c r="F32" s="21">
        <v>58.14708333333333</v>
      </c>
      <c r="G32" s="21">
        <v>22.73</v>
      </c>
      <c r="H32" s="21">
        <v>9.79</v>
      </c>
      <c r="I32" s="21">
        <v>15.307083333333336</v>
      </c>
      <c r="J32" s="21">
        <v>21.78</v>
      </c>
      <c r="K32" s="21">
        <v>16.71</v>
      </c>
      <c r="L32" s="21">
        <v>18.904583333333335</v>
      </c>
      <c r="M32" s="21">
        <v>20.9</v>
      </c>
      <c r="N32" s="21">
        <v>19.03</v>
      </c>
      <c r="O32" s="21">
        <v>19.71625</v>
      </c>
      <c r="P32" s="21">
        <v>2.2015833333333332</v>
      </c>
      <c r="Q32" s="21">
        <v>189.209375</v>
      </c>
      <c r="R32" s="21">
        <v>7243.9</v>
      </c>
      <c r="S32" s="21">
        <v>0</v>
      </c>
      <c r="T32" s="23">
        <v>3.18</v>
      </c>
      <c r="U32" s="7"/>
    </row>
    <row r="33" spans="1:21" s="3" customFormat="1" ht="15.75">
      <c r="A33" s="28">
        <v>42456</v>
      </c>
      <c r="B33" s="20">
        <v>1019</v>
      </c>
      <c r="C33" s="20">
        <v>1015</v>
      </c>
      <c r="D33" s="20">
        <v>75.81</v>
      </c>
      <c r="E33" s="21">
        <v>48.26</v>
      </c>
      <c r="F33" s="21">
        <v>61.24333333333334</v>
      </c>
      <c r="G33" s="21">
        <v>21.86</v>
      </c>
      <c r="H33" s="21">
        <v>12.08</v>
      </c>
      <c r="I33" s="21">
        <v>15.589166666666662</v>
      </c>
      <c r="J33" s="21">
        <v>21.41</v>
      </c>
      <c r="K33" s="21">
        <v>18.63</v>
      </c>
      <c r="L33" s="21">
        <v>19.82916666666667</v>
      </c>
      <c r="M33" s="21">
        <v>21.08</v>
      </c>
      <c r="N33" s="21">
        <v>20.06</v>
      </c>
      <c r="O33" s="21">
        <v>20.557083333333335</v>
      </c>
      <c r="P33" s="21">
        <v>2.4939583333333326</v>
      </c>
      <c r="Q33" s="21">
        <v>152.92558333333332</v>
      </c>
      <c r="R33" s="21">
        <v>6018.445999999999</v>
      </c>
      <c r="S33" s="21">
        <v>0</v>
      </c>
      <c r="T33" s="23">
        <v>6.4479999999999995</v>
      </c>
      <c r="U33" s="7"/>
    </row>
    <row r="34" spans="1:21" s="3" customFormat="1" ht="15.75">
      <c r="A34" s="28">
        <v>42457</v>
      </c>
      <c r="B34" s="20">
        <v>1019</v>
      </c>
      <c r="C34" s="20">
        <v>1016</v>
      </c>
      <c r="D34" s="20">
        <v>76.55</v>
      </c>
      <c r="E34" s="21">
        <v>38.09</v>
      </c>
      <c r="F34" s="21">
        <v>58.43041666666667</v>
      </c>
      <c r="G34" s="21">
        <v>24.3</v>
      </c>
      <c r="H34" s="21">
        <v>8.24</v>
      </c>
      <c r="I34" s="21">
        <v>16.110833333333332</v>
      </c>
      <c r="J34" s="21">
        <v>22.73</v>
      </c>
      <c r="K34" s="21">
        <v>17.95</v>
      </c>
      <c r="L34" s="21">
        <v>20.158333333333335</v>
      </c>
      <c r="M34" s="21">
        <v>21.56</v>
      </c>
      <c r="N34" s="21">
        <v>19.92</v>
      </c>
      <c r="O34" s="21">
        <v>20.652083333333334</v>
      </c>
      <c r="P34" s="21">
        <v>1.249958333333333</v>
      </c>
      <c r="Q34" s="21">
        <v>161.285</v>
      </c>
      <c r="R34" s="21">
        <v>7447.6</v>
      </c>
      <c r="S34" s="21">
        <v>0</v>
      </c>
      <c r="T34" s="23">
        <v>4.857</v>
      </c>
      <c r="U34" s="7"/>
    </row>
    <row r="35" spans="1:21" s="3" customFormat="1" ht="15.75">
      <c r="A35" s="28">
        <v>42458</v>
      </c>
      <c r="B35" s="20">
        <v>1019</v>
      </c>
      <c r="C35" s="20">
        <v>1015</v>
      </c>
      <c r="D35" s="20">
        <v>75.39</v>
      </c>
      <c r="E35" s="21">
        <v>42.38</v>
      </c>
      <c r="F35" s="21">
        <v>59.55083333333333</v>
      </c>
      <c r="G35" s="21">
        <v>26.98</v>
      </c>
      <c r="H35" s="21">
        <v>11.38</v>
      </c>
      <c r="I35" s="21">
        <v>18.63625</v>
      </c>
      <c r="J35" s="21">
        <v>22.77</v>
      </c>
      <c r="K35" s="21">
        <v>18.99</v>
      </c>
      <c r="L35" s="21">
        <v>20.852916666666662</v>
      </c>
      <c r="M35" s="21">
        <v>21.87</v>
      </c>
      <c r="N35" s="21">
        <v>20.53</v>
      </c>
      <c r="O35" s="21">
        <v>21.162083333333335</v>
      </c>
      <c r="P35" s="21">
        <v>0.9015416666666668</v>
      </c>
      <c r="Q35" s="21">
        <v>128.43020833333335</v>
      </c>
      <c r="R35" s="21">
        <v>5453.09</v>
      </c>
      <c r="S35" s="21">
        <v>0</v>
      </c>
      <c r="T35" s="23">
        <v>4.269</v>
      </c>
      <c r="U35" s="7"/>
    </row>
    <row r="36" spans="1:21" s="3" customFormat="1" ht="15.75">
      <c r="A36" s="28">
        <v>42459</v>
      </c>
      <c r="B36" s="20">
        <v>1017</v>
      </c>
      <c r="C36" s="20">
        <v>1013</v>
      </c>
      <c r="D36" s="20">
        <v>79.27</v>
      </c>
      <c r="E36" s="21">
        <v>43.66</v>
      </c>
      <c r="F36" s="21">
        <v>59.945</v>
      </c>
      <c r="G36" s="21">
        <v>29.57</v>
      </c>
      <c r="H36" s="21">
        <v>14.37</v>
      </c>
      <c r="I36" s="21">
        <v>21.198333333333334</v>
      </c>
      <c r="J36" s="21">
        <v>24.47</v>
      </c>
      <c r="K36" s="21">
        <v>19.93</v>
      </c>
      <c r="L36" s="21">
        <v>22.08</v>
      </c>
      <c r="M36" s="21">
        <v>22.77</v>
      </c>
      <c r="N36" s="21">
        <v>21.1</v>
      </c>
      <c r="O36" s="21">
        <v>21.75833333333333</v>
      </c>
      <c r="P36" s="21">
        <v>0.6140416666666667</v>
      </c>
      <c r="Q36" s="21">
        <v>119.50370833333334</v>
      </c>
      <c r="R36" s="21">
        <v>5825.19</v>
      </c>
      <c r="S36" s="21">
        <v>0</v>
      </c>
      <c r="T36" s="23">
        <v>4.468000000000001</v>
      </c>
      <c r="U36" s="7"/>
    </row>
    <row r="37" spans="1:21" s="3" customFormat="1" ht="15.75">
      <c r="A37" s="28">
        <v>42460</v>
      </c>
      <c r="B37" s="20">
        <v>1014</v>
      </c>
      <c r="C37" s="20">
        <v>1010</v>
      </c>
      <c r="D37" s="20">
        <v>73.99</v>
      </c>
      <c r="E37" s="21">
        <v>32.31</v>
      </c>
      <c r="F37" s="21">
        <v>65.89916666666667</v>
      </c>
      <c r="G37" s="21">
        <v>29.03</v>
      </c>
      <c r="H37" s="21">
        <v>19.51</v>
      </c>
      <c r="I37" s="21">
        <v>23.050833333333333</v>
      </c>
      <c r="J37" s="21">
        <v>24.89</v>
      </c>
      <c r="K37" s="21">
        <v>21.99</v>
      </c>
      <c r="L37" s="21">
        <v>23.29375</v>
      </c>
      <c r="M37" s="21">
        <v>23.39</v>
      </c>
      <c r="N37" s="21">
        <v>22.27</v>
      </c>
      <c r="O37" s="21">
        <v>22.702083333333334</v>
      </c>
      <c r="P37" s="21">
        <v>0.8330416666666666</v>
      </c>
      <c r="Q37" s="21">
        <v>176.60083333333333</v>
      </c>
      <c r="R37" s="21">
        <v>3982.32</v>
      </c>
      <c r="S37" s="21">
        <v>0</v>
      </c>
      <c r="T37" s="23">
        <v>3.4220000000000006</v>
      </c>
      <c r="U37" s="7"/>
    </row>
    <row r="38" spans="1:21" s="3" customFormat="1" ht="15.75">
      <c r="A38" s="14" t="s">
        <v>16</v>
      </c>
      <c r="B38" s="15">
        <f aca="true" t="shared" si="0" ref="B38:P38">SUMIF(B7:B37,"&lt;&gt;-999")</f>
        <v>31464</v>
      </c>
      <c r="C38" s="15">
        <f t="shared" si="0"/>
        <v>31339</v>
      </c>
      <c r="D38" s="15">
        <f t="shared" si="0"/>
        <v>2457.2099999999996</v>
      </c>
      <c r="E38" s="15">
        <f t="shared" si="0"/>
        <v>1772</v>
      </c>
      <c r="F38" s="15">
        <f t="shared" si="0"/>
        <v>2132.7687499999993</v>
      </c>
      <c r="G38" s="15">
        <f t="shared" si="0"/>
        <v>757.43</v>
      </c>
      <c r="H38" s="15">
        <f t="shared" si="0"/>
        <v>449.41</v>
      </c>
      <c r="I38" s="15">
        <f t="shared" si="0"/>
        <v>582.2304166666665</v>
      </c>
      <c r="J38" s="15">
        <f t="shared" si="0"/>
        <v>707.6</v>
      </c>
      <c r="K38" s="15">
        <f t="shared" si="0"/>
        <v>615.1000000000001</v>
      </c>
      <c r="L38" s="15">
        <f t="shared" si="0"/>
        <v>658.6504166666668</v>
      </c>
      <c r="M38" s="15">
        <f t="shared" si="0"/>
        <v>694.4699999999999</v>
      </c>
      <c r="N38" s="15">
        <f t="shared" si="0"/>
        <v>654.7399999999998</v>
      </c>
      <c r="O38" s="15">
        <f t="shared" si="0"/>
        <v>671.9041666666665</v>
      </c>
      <c r="P38" s="15">
        <f t="shared" si="0"/>
        <v>43.73066666666666</v>
      </c>
      <c r="Q38" s="15"/>
      <c r="R38" s="15">
        <f>SUMIF(R7:R37,"&lt;&gt;-999")</f>
        <v>118009.36700000001</v>
      </c>
      <c r="S38" s="15">
        <f>SUMIF(S7:S37,"&lt;&gt;-999")</f>
        <v>109.19999999999999</v>
      </c>
      <c r="T38" s="24">
        <f>SUMIF(T7:T37,"&lt;&gt;-999")</f>
        <v>79.128</v>
      </c>
      <c r="U38" s="7"/>
    </row>
    <row r="39" spans="1:20" s="3" customFormat="1" ht="15.75">
      <c r="A39" s="16" t="s">
        <v>17</v>
      </c>
      <c r="B39" s="17">
        <f aca="true" t="shared" si="1" ref="B39:P39">AVERAGE(B7:B37)</f>
        <v>1014.9677419354839</v>
      </c>
      <c r="C39" s="17">
        <f t="shared" si="1"/>
        <v>1010.9354838709677</v>
      </c>
      <c r="D39" s="17">
        <f t="shared" si="1"/>
        <v>79.2648387096774</v>
      </c>
      <c r="E39" s="17">
        <f t="shared" si="1"/>
        <v>57.16129032258065</v>
      </c>
      <c r="F39" s="17">
        <f t="shared" si="1"/>
        <v>68.79899193548384</v>
      </c>
      <c r="G39" s="17">
        <f t="shared" si="1"/>
        <v>24.43322580645161</v>
      </c>
      <c r="H39" s="17">
        <f t="shared" si="1"/>
        <v>14.49709677419355</v>
      </c>
      <c r="I39" s="17">
        <f t="shared" si="1"/>
        <v>18.781626344086018</v>
      </c>
      <c r="J39" s="17">
        <f t="shared" si="1"/>
        <v>22.825806451612905</v>
      </c>
      <c r="K39" s="17">
        <f t="shared" si="1"/>
        <v>19.841935483870973</v>
      </c>
      <c r="L39" s="17">
        <f t="shared" si="1"/>
        <v>21.24678763440861</v>
      </c>
      <c r="M39" s="17">
        <f t="shared" si="1"/>
        <v>22.402258064516126</v>
      </c>
      <c r="N39" s="17">
        <f t="shared" si="1"/>
        <v>21.120645161290316</v>
      </c>
      <c r="O39" s="17">
        <f t="shared" si="1"/>
        <v>21.67432795698924</v>
      </c>
      <c r="P39" s="17">
        <f t="shared" si="1"/>
        <v>1.4106666666666663</v>
      </c>
      <c r="Q39" s="17"/>
      <c r="R39" s="17">
        <f>AVERAGE(R7:R37)</f>
        <v>3806.753774193549</v>
      </c>
      <c r="S39" s="17">
        <f>AVERAGE(S7:S37)</f>
        <v>3.5225806451612898</v>
      </c>
      <c r="T39" s="25">
        <f>AVERAGE(T7:T37)</f>
        <v>2.552516129032258</v>
      </c>
    </row>
    <row r="40" spans="1:5" s="3" customFormat="1" ht="15.75">
      <c r="A40" s="1"/>
      <c r="B40" s="4"/>
      <c r="C40" s="4"/>
      <c r="D40" s="4"/>
      <c r="E40" s="4"/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</sheetData>
  <sheetProtection/>
  <mergeCells count="5">
    <mergeCell ref="D5:F5"/>
    <mergeCell ref="G5:I5"/>
    <mergeCell ref="B5:C5"/>
    <mergeCell ref="A2:T2"/>
    <mergeCell ref="B4:C4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asus</cp:lastModifiedBy>
  <cp:lastPrinted>2011-10-28T13:25:44Z</cp:lastPrinted>
  <dcterms:created xsi:type="dcterms:W3CDTF">2002-04-14T02:07:04Z</dcterms:created>
  <dcterms:modified xsi:type="dcterms:W3CDTF">2016-12-14T00:20:42Z</dcterms:modified>
  <cp:category/>
  <cp:version/>
  <cp:contentType/>
  <cp:contentStatus/>
</cp:coreProperties>
</file>