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'報表'!$A$2:$T$38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<sst xmlns="http://schemas.openxmlformats.org/spreadsheetml/2006/main" count="42" uniqueCount="30">
  <si>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</si>
  <si>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</si>
  <si>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</si>
  <si>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</si>
  <si>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</si>
  <si>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</si>
  <si>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</si>
  <si>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</si>
  <si>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</si>
  <si>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</si>
  <si>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</si>
  <si>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</si>
  <si>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</si>
  <si>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</si>
  <si>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</si>
  <si>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</si>
  <si>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</si>
  <si>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</si>
  <si>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</si>
  <si>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</si>
  <si>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</si>
  <si>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</si>
  <si>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</si>
  <si>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</si>
  <si>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 xml:space="preserve">Solar </t>
  </si>
  <si>
    <t>Precipi-</t>
  </si>
  <si>
    <t>Evapo-</t>
  </si>
  <si>
    <t xml:space="preserve">Intensity </t>
  </si>
  <si>
    <t>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</si>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</sst>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0"/>
  <sheetViews>
    <sheetView tabSelected="1" zoomScalePageLayoutView="0" workbookViewId="0" topLeftCell="E1">
      <selection activeCell="R4" sqref="R4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4" spans="1:20" s="1" customFormat="1" ht="17.25" customHeight="1">
      <c r="A4" s="8" t="s">
        <v>1</v>
      </c>
      <c r="B4" s="33" t="s">
        <v>2</v>
      </c>
      <c r="C4" s="33"/>
      <c r="D4" s="33" t="s">
        <v>3</v>
      </c>
      <c r="E4" s="33"/>
      <c r="F4" s="33"/>
      <c r="G4" s="33" t="s">
        <v>4</v>
      </c>
      <c r="H4" s="33"/>
      <c r="I4" s="33"/>
      <c r="J4" s="33" t="s">
        <v>20</v>
      </c>
      <c r="K4" s="33"/>
      <c r="L4" s="33"/>
      <c r="M4" s="33"/>
      <c r="N4" s="33"/>
      <c r="O4" s="33"/>
      <c r="P4" s="33" t="s">
        <v>5</v>
      </c>
      <c r="Q4" s="33"/>
      <c r="R4" s="27" t="s">
        <v>24</v>
      </c>
      <c r="S4" s="27" t="s">
        <v>25</v>
      </c>
      <c r="T4" s="29" t="s">
        <v>26</v>
      </c>
    </row>
    <row r="5" spans="1:20" s="2" customFormat="1" ht="15.75">
      <c r="A5" s="9"/>
      <c r="B5" s="32" t="s">
        <v>6</v>
      </c>
      <c r="C5" s="32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2" t="s">
        <v>15</v>
      </c>
      <c r="C6" s="32"/>
      <c r="D6" s="32" t="s">
        <v>8</v>
      </c>
      <c r="E6" s="32"/>
      <c r="F6" s="32"/>
      <c r="G6" s="32" t="s">
        <v>21</v>
      </c>
      <c r="H6" s="32"/>
      <c r="I6" s="32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30">
        <v>42401</v>
      </c>
      <c r="B8" s="19">
        <v>1016</v>
      </c>
      <c r="C8" s="19">
        <v>1013</v>
      </c>
      <c r="D8" s="19">
        <v>76.23</v>
      </c>
      <c r="E8" s="20">
        <v>56.16</v>
      </c>
      <c r="F8" s="20">
        <v>66.47625</v>
      </c>
      <c r="G8" s="20">
        <v>21.01</v>
      </c>
      <c r="H8" s="20">
        <v>11.8</v>
      </c>
      <c r="I8" s="20">
        <v>16.43</v>
      </c>
      <c r="J8" s="20">
        <v>21.34</v>
      </c>
      <c r="K8" s="20">
        <v>19.32</v>
      </c>
      <c r="L8" s="20">
        <v>20.138333333333332</v>
      </c>
      <c r="M8" s="20">
        <v>21.11</v>
      </c>
      <c r="N8" s="20">
        <v>20.33</v>
      </c>
      <c r="O8" s="20">
        <v>20.75041666666667</v>
      </c>
      <c r="P8" s="20">
        <v>3.2844999999999995</v>
      </c>
      <c r="Q8" s="20">
        <v>150.892125</v>
      </c>
      <c r="R8" s="20">
        <v>3815.08</v>
      </c>
      <c r="S8" s="20">
        <v>0</v>
      </c>
      <c r="T8" s="23">
        <v>4.855</v>
      </c>
      <c r="U8" s="7"/>
    </row>
    <row r="9" spans="1:21" s="3" customFormat="1" ht="15.75">
      <c r="A9" s="31">
        <v>42402</v>
      </c>
      <c r="B9" s="21">
        <v>1018</v>
      </c>
      <c r="C9" s="21">
        <v>1014</v>
      </c>
      <c r="D9" s="21">
        <v>74.22</v>
      </c>
      <c r="E9" s="22">
        <v>58.81</v>
      </c>
      <c r="F9" s="22">
        <v>64.92291666666665</v>
      </c>
      <c r="G9" s="22">
        <v>16.72</v>
      </c>
      <c r="H9" s="22">
        <v>11.6</v>
      </c>
      <c r="I9" s="22">
        <v>13.44875</v>
      </c>
      <c r="J9" s="22">
        <v>19.57</v>
      </c>
      <c r="K9" s="22">
        <v>18.1</v>
      </c>
      <c r="L9" s="22">
        <v>18.6</v>
      </c>
      <c r="M9" s="22">
        <v>21.06</v>
      </c>
      <c r="N9" s="22">
        <v>19.76</v>
      </c>
      <c r="O9" s="22">
        <v>20.246666666666673</v>
      </c>
      <c r="P9" s="22">
        <v>2.4311250000000006</v>
      </c>
      <c r="Q9" s="22">
        <v>79.99979166666667</v>
      </c>
      <c r="R9" s="22">
        <v>1398.848</v>
      </c>
      <c r="S9" s="22">
        <v>0</v>
      </c>
      <c r="T9" s="24">
        <v>2.467</v>
      </c>
      <c r="U9" s="7"/>
    </row>
    <row r="10" spans="1:21" s="3" customFormat="1" ht="15.75">
      <c r="A10" s="31">
        <v>42403</v>
      </c>
      <c r="B10" s="21">
        <v>1017</v>
      </c>
      <c r="C10" s="21">
        <v>1015</v>
      </c>
      <c r="D10" s="21">
        <v>70.74</v>
      </c>
      <c r="E10" s="22">
        <v>53.06</v>
      </c>
      <c r="F10" s="22">
        <v>61.54666666666667</v>
      </c>
      <c r="G10" s="22">
        <v>20.31</v>
      </c>
      <c r="H10" s="22">
        <v>11.82</v>
      </c>
      <c r="I10" s="22">
        <v>15.244166666666667</v>
      </c>
      <c r="J10" s="22">
        <v>20.27</v>
      </c>
      <c r="K10" s="22">
        <v>17.35</v>
      </c>
      <c r="L10" s="22">
        <v>18.7</v>
      </c>
      <c r="M10" s="22">
        <v>20.33</v>
      </c>
      <c r="N10" s="22">
        <v>19.21</v>
      </c>
      <c r="O10" s="22">
        <v>19.7275</v>
      </c>
      <c r="P10" s="22">
        <v>2.1482916666666667</v>
      </c>
      <c r="Q10" s="22">
        <v>210.11641666666674</v>
      </c>
      <c r="R10" s="22">
        <v>4226.437</v>
      </c>
      <c r="S10" s="22">
        <v>0</v>
      </c>
      <c r="T10" s="24">
        <v>2.8419999999999987</v>
      </c>
      <c r="U10" s="7"/>
    </row>
    <row r="11" spans="1:21" s="3" customFormat="1" ht="15.75">
      <c r="A11" s="31">
        <v>42404</v>
      </c>
      <c r="B11" s="21">
        <v>1017</v>
      </c>
      <c r="C11" s="21">
        <v>1012</v>
      </c>
      <c r="D11" s="21">
        <v>76.15</v>
      </c>
      <c r="E11" s="22">
        <v>59.22</v>
      </c>
      <c r="F11" s="22">
        <v>67.57958333333332</v>
      </c>
      <c r="G11" s="22">
        <v>21.34</v>
      </c>
      <c r="H11" s="22">
        <v>13.1</v>
      </c>
      <c r="I11" s="22">
        <v>16.149166666666666</v>
      </c>
      <c r="J11" s="22">
        <v>20.77</v>
      </c>
      <c r="K11" s="22">
        <v>18.01</v>
      </c>
      <c r="L11" s="22">
        <v>19.230416666666663</v>
      </c>
      <c r="M11" s="22">
        <v>20.62</v>
      </c>
      <c r="N11" s="22">
        <v>19.51</v>
      </c>
      <c r="O11" s="22">
        <v>20.004583333333333</v>
      </c>
      <c r="P11" s="22">
        <v>2.423583333333333</v>
      </c>
      <c r="Q11" s="22">
        <v>150.33841666666666</v>
      </c>
      <c r="R11" s="22">
        <v>4103.871999999999</v>
      </c>
      <c r="S11" s="22">
        <v>0.4</v>
      </c>
      <c r="T11" s="24">
        <v>1.972</v>
      </c>
      <c r="U11" s="7"/>
    </row>
    <row r="12" spans="1:21" s="3" customFormat="1" ht="15.75">
      <c r="A12" s="31">
        <v>42405</v>
      </c>
      <c r="B12" s="21">
        <v>1015</v>
      </c>
      <c r="C12" s="21">
        <v>1009</v>
      </c>
      <c r="D12" s="21">
        <v>81.15</v>
      </c>
      <c r="E12" s="22">
        <v>50.99</v>
      </c>
      <c r="F12" s="22">
        <v>66.14875</v>
      </c>
      <c r="G12" s="22">
        <v>20.87</v>
      </c>
      <c r="H12" s="22">
        <v>12.69</v>
      </c>
      <c r="I12" s="22">
        <v>15.631666666666666</v>
      </c>
      <c r="J12" s="22">
        <v>20.37</v>
      </c>
      <c r="K12" s="22">
        <v>18.53</v>
      </c>
      <c r="L12" s="22">
        <v>19.24333333333333</v>
      </c>
      <c r="M12" s="22">
        <v>20.62</v>
      </c>
      <c r="N12" s="22">
        <v>19.75</v>
      </c>
      <c r="O12" s="22">
        <v>20.169583333333335</v>
      </c>
      <c r="P12" s="22">
        <v>3.3942499999999995</v>
      </c>
      <c r="Q12" s="22">
        <v>78.78287499999999</v>
      </c>
      <c r="R12" s="22">
        <v>3505.8940000000002</v>
      </c>
      <c r="S12" s="22">
        <v>8</v>
      </c>
      <c r="T12" s="24">
        <v>1.1479999999999997</v>
      </c>
      <c r="U12" s="7"/>
    </row>
    <row r="13" spans="1:21" s="3" customFormat="1" ht="15.75">
      <c r="A13" s="31">
        <v>42406</v>
      </c>
      <c r="B13" s="21">
        <v>1019</v>
      </c>
      <c r="C13" s="21">
        <v>1013</v>
      </c>
      <c r="D13" s="21">
        <v>66.21</v>
      </c>
      <c r="E13" s="22">
        <v>41.67</v>
      </c>
      <c r="F13" s="22">
        <v>50.9575</v>
      </c>
      <c r="G13" s="22">
        <v>16.74</v>
      </c>
      <c r="H13" s="22">
        <v>8.71</v>
      </c>
      <c r="I13" s="22">
        <v>12.627083333333333</v>
      </c>
      <c r="J13" s="22">
        <v>18.82</v>
      </c>
      <c r="K13" s="22">
        <v>16.6</v>
      </c>
      <c r="L13" s="22">
        <v>17.79625</v>
      </c>
      <c r="M13" s="22">
        <v>20.42</v>
      </c>
      <c r="N13" s="22">
        <v>19.13</v>
      </c>
      <c r="O13" s="22">
        <v>19.65958333333333</v>
      </c>
      <c r="P13" s="22">
        <v>4.068791666666666</v>
      </c>
      <c r="Q13" s="22">
        <v>64.13383333333333</v>
      </c>
      <c r="R13" s="22">
        <v>3003.95</v>
      </c>
      <c r="S13" s="22">
        <v>0</v>
      </c>
      <c r="T13" s="24">
        <v>80.39099999999999</v>
      </c>
      <c r="U13" s="7"/>
    </row>
    <row r="14" spans="1:21" s="3" customFormat="1" ht="15.75">
      <c r="A14" s="31">
        <v>42407</v>
      </c>
      <c r="B14" s="21">
        <v>1020</v>
      </c>
      <c r="C14" s="21">
        <v>1015</v>
      </c>
      <c r="D14" s="21">
        <v>59.42</v>
      </c>
      <c r="E14" s="22">
        <v>37.95</v>
      </c>
      <c r="F14" s="22">
        <v>46.20541666666668</v>
      </c>
      <c r="G14" s="22">
        <v>19.26</v>
      </c>
      <c r="H14" s="22">
        <v>7.206</v>
      </c>
      <c r="I14" s="22">
        <v>11.859916666666669</v>
      </c>
      <c r="J14" s="22">
        <v>18.85</v>
      </c>
      <c r="K14" s="22">
        <v>15.07</v>
      </c>
      <c r="L14" s="22">
        <v>16.761666666666667</v>
      </c>
      <c r="M14" s="22">
        <v>19.4</v>
      </c>
      <c r="N14" s="22">
        <v>17.97</v>
      </c>
      <c r="O14" s="22">
        <v>18.63791666666667</v>
      </c>
      <c r="P14" s="22">
        <v>2.561875</v>
      </c>
      <c r="Q14" s="22">
        <v>122.77337499999999</v>
      </c>
      <c r="R14" s="22">
        <v>5527.735</v>
      </c>
      <c r="S14" s="22">
        <v>0</v>
      </c>
      <c r="T14" s="24">
        <v>4.261</v>
      </c>
      <c r="U14" s="7"/>
    </row>
    <row r="15" spans="1:21" s="3" customFormat="1" ht="15.75">
      <c r="A15" s="31">
        <v>42408</v>
      </c>
      <c r="B15" s="21">
        <v>1019</v>
      </c>
      <c r="C15" s="21">
        <v>1015</v>
      </c>
      <c r="D15" s="21">
        <v>75.87</v>
      </c>
      <c r="E15" s="22">
        <v>23.037</v>
      </c>
      <c r="F15" s="22">
        <v>47.47333333333333</v>
      </c>
      <c r="G15" s="22">
        <v>21.72</v>
      </c>
      <c r="H15" s="22">
        <v>3.835</v>
      </c>
      <c r="I15" s="22">
        <v>12.620291666666665</v>
      </c>
      <c r="J15" s="22">
        <v>19.05</v>
      </c>
      <c r="K15" s="22">
        <v>14.67</v>
      </c>
      <c r="L15" s="22">
        <v>16.775</v>
      </c>
      <c r="M15" s="22">
        <v>19.14</v>
      </c>
      <c r="N15" s="22">
        <v>17.66</v>
      </c>
      <c r="O15" s="22">
        <v>18.417083333333334</v>
      </c>
      <c r="P15" s="22">
        <v>1.4480416666666667</v>
      </c>
      <c r="Q15" s="22">
        <v>146.53170833333334</v>
      </c>
      <c r="R15" s="22">
        <v>5927.228999999999</v>
      </c>
      <c r="S15" s="22">
        <v>0</v>
      </c>
      <c r="T15" s="24">
        <v>3.749</v>
      </c>
      <c r="U15" s="7"/>
    </row>
    <row r="16" spans="1:21" s="3" customFormat="1" ht="15.75">
      <c r="A16" s="31">
        <v>42409</v>
      </c>
      <c r="B16" s="21">
        <v>1018</v>
      </c>
      <c r="C16" s="21">
        <v>1015</v>
      </c>
      <c r="D16" s="21">
        <v>75.04</v>
      </c>
      <c r="E16" s="22">
        <v>29.73</v>
      </c>
      <c r="F16" s="22">
        <v>53.14083333333332</v>
      </c>
      <c r="G16" s="22">
        <v>23.28</v>
      </c>
      <c r="H16" s="22">
        <v>6.043</v>
      </c>
      <c r="I16" s="22">
        <v>14.313625000000002</v>
      </c>
      <c r="J16" s="22">
        <v>20.16</v>
      </c>
      <c r="K16" s="22">
        <v>15.3</v>
      </c>
      <c r="L16" s="22">
        <v>17.685833333333328</v>
      </c>
      <c r="M16" s="22">
        <v>19.57</v>
      </c>
      <c r="N16" s="22">
        <v>17.89</v>
      </c>
      <c r="O16" s="22">
        <v>18.653333333333336</v>
      </c>
      <c r="P16" s="22">
        <v>0.7607083333333334</v>
      </c>
      <c r="Q16" s="22">
        <v>156.99758333333332</v>
      </c>
      <c r="R16" s="22">
        <v>5797.821</v>
      </c>
      <c r="S16" s="22">
        <v>0</v>
      </c>
      <c r="T16" s="24">
        <v>3.574</v>
      </c>
      <c r="U16" s="7"/>
    </row>
    <row r="17" spans="1:21" s="3" customFormat="1" ht="15.75">
      <c r="A17" s="31">
        <v>42410</v>
      </c>
      <c r="B17" s="21">
        <v>1016</v>
      </c>
      <c r="C17" s="21">
        <v>1011</v>
      </c>
      <c r="D17" s="21">
        <v>70.27</v>
      </c>
      <c r="E17" s="22">
        <v>29.29</v>
      </c>
      <c r="F17" s="22">
        <v>54.47333333333334</v>
      </c>
      <c r="G17" s="22">
        <v>22.39</v>
      </c>
      <c r="H17" s="22">
        <v>10.35</v>
      </c>
      <c r="I17" s="22">
        <v>16.174166666666668</v>
      </c>
      <c r="J17" s="22">
        <v>19.35</v>
      </c>
      <c r="K17" s="22">
        <v>17.12</v>
      </c>
      <c r="L17" s="22">
        <v>18.22583333333333</v>
      </c>
      <c r="M17" s="22">
        <v>19.57</v>
      </c>
      <c r="N17" s="22">
        <v>18.68</v>
      </c>
      <c r="O17" s="22">
        <v>19.134166666666665</v>
      </c>
      <c r="P17" s="22">
        <v>0.2934999999999999</v>
      </c>
      <c r="Q17" s="22">
        <v>116.35625</v>
      </c>
      <c r="R17" s="22">
        <v>2410.8659999999995</v>
      </c>
      <c r="S17" s="22">
        <v>0</v>
      </c>
      <c r="T17" s="24">
        <v>1.086</v>
      </c>
      <c r="U17" s="7"/>
    </row>
    <row r="18" spans="1:21" s="3" customFormat="1" ht="15.75">
      <c r="A18" s="31">
        <v>42411</v>
      </c>
      <c r="B18" s="21">
        <v>1013</v>
      </c>
      <c r="C18" s="21">
        <v>1010</v>
      </c>
      <c r="D18" s="21">
        <v>75.93</v>
      </c>
      <c r="E18" s="22">
        <v>36.45</v>
      </c>
      <c r="F18" s="22">
        <v>58.95958333333333</v>
      </c>
      <c r="G18" s="22">
        <v>28.57</v>
      </c>
      <c r="H18" s="22">
        <v>14.69</v>
      </c>
      <c r="I18" s="22">
        <v>19.519583333333333</v>
      </c>
      <c r="J18" s="22">
        <v>22.47</v>
      </c>
      <c r="K18" s="22">
        <v>18.28</v>
      </c>
      <c r="L18" s="22">
        <v>19.985416666666673</v>
      </c>
      <c r="M18" s="22">
        <v>20.82</v>
      </c>
      <c r="N18" s="22">
        <v>19.18</v>
      </c>
      <c r="O18" s="22">
        <v>19.77958333333333</v>
      </c>
      <c r="P18" s="22">
        <v>1.1758750000000002</v>
      </c>
      <c r="Q18" s="22">
        <v>97.74708333333335</v>
      </c>
      <c r="R18" s="22">
        <v>4542.201000000001</v>
      </c>
      <c r="S18" s="22">
        <v>5.2</v>
      </c>
      <c r="T18" s="24">
        <v>2.388</v>
      </c>
      <c r="U18" s="7"/>
    </row>
    <row r="19" spans="1:21" s="3" customFormat="1" ht="15.75">
      <c r="A19" s="31">
        <v>42412</v>
      </c>
      <c r="B19" s="21">
        <v>1013</v>
      </c>
      <c r="C19" s="21">
        <v>1009</v>
      </c>
      <c r="D19" s="21">
        <v>71.63</v>
      </c>
      <c r="E19" s="22">
        <v>49.94</v>
      </c>
      <c r="F19" s="22">
        <v>63.263333333333335</v>
      </c>
      <c r="G19" s="22">
        <v>27.59</v>
      </c>
      <c r="H19" s="22">
        <v>16.75</v>
      </c>
      <c r="I19" s="22">
        <v>21.59333333333333</v>
      </c>
      <c r="J19" s="22">
        <v>23.04</v>
      </c>
      <c r="K19" s="22">
        <v>19.52</v>
      </c>
      <c r="L19" s="22">
        <v>21.07375</v>
      </c>
      <c r="M19" s="22">
        <v>21.59</v>
      </c>
      <c r="N19" s="22">
        <v>20.19</v>
      </c>
      <c r="O19" s="22">
        <v>20.70125</v>
      </c>
      <c r="P19" s="22">
        <v>0.9735</v>
      </c>
      <c r="Q19" s="22">
        <v>127.11666666666666</v>
      </c>
      <c r="R19" s="22">
        <v>3131.733</v>
      </c>
      <c r="S19" s="22">
        <v>0.8</v>
      </c>
      <c r="T19" s="24">
        <v>0.08600000000000001</v>
      </c>
      <c r="U19" s="7"/>
    </row>
    <row r="20" spans="1:21" s="3" customFormat="1" ht="15.75">
      <c r="A20" s="31">
        <v>42413</v>
      </c>
      <c r="B20" s="21">
        <v>1013</v>
      </c>
      <c r="C20" s="21">
        <v>1009</v>
      </c>
      <c r="D20" s="21">
        <v>69.61</v>
      </c>
      <c r="E20" s="22">
        <v>32.22</v>
      </c>
      <c r="F20" s="22">
        <v>53.06458333333333</v>
      </c>
      <c r="G20" s="22">
        <v>31.86</v>
      </c>
      <c r="H20" s="22">
        <v>17.61</v>
      </c>
      <c r="I20" s="22">
        <v>23.79375</v>
      </c>
      <c r="J20" s="22">
        <v>24.64</v>
      </c>
      <c r="K20" s="22">
        <v>20.53</v>
      </c>
      <c r="L20" s="22">
        <v>22.4625</v>
      </c>
      <c r="M20" s="22">
        <v>22.67</v>
      </c>
      <c r="N20" s="22">
        <v>21.01</v>
      </c>
      <c r="O20" s="22">
        <v>21.615833333333338</v>
      </c>
      <c r="P20" s="22">
        <v>1.2487083333333333</v>
      </c>
      <c r="Q20" s="22">
        <v>147.09583333333333</v>
      </c>
      <c r="R20" s="22">
        <v>5608.855</v>
      </c>
      <c r="S20" s="22">
        <v>0</v>
      </c>
      <c r="T20" s="24">
        <v>3.488</v>
      </c>
      <c r="U20" s="7"/>
    </row>
    <row r="21" spans="1:21" s="3" customFormat="1" ht="15.75">
      <c r="A21" s="31">
        <v>42414</v>
      </c>
      <c r="B21" s="21">
        <v>1016</v>
      </c>
      <c r="C21" s="21">
        <v>1010</v>
      </c>
      <c r="D21" s="21">
        <v>66.76</v>
      </c>
      <c r="E21" s="22">
        <v>40.37</v>
      </c>
      <c r="F21" s="22">
        <v>56.28208333333333</v>
      </c>
      <c r="G21" s="22">
        <v>29.73</v>
      </c>
      <c r="H21" s="22">
        <v>14.02</v>
      </c>
      <c r="I21" s="22">
        <v>21.365</v>
      </c>
      <c r="J21" s="22">
        <v>24.69</v>
      </c>
      <c r="K21" s="22">
        <v>21.1</v>
      </c>
      <c r="L21" s="22">
        <v>22.80875</v>
      </c>
      <c r="M21" s="22">
        <v>23.05</v>
      </c>
      <c r="N21" s="22">
        <v>21.75</v>
      </c>
      <c r="O21" s="22">
        <v>22.37833333333333</v>
      </c>
      <c r="P21" s="22">
        <v>1.3880833333333333</v>
      </c>
      <c r="Q21" s="22">
        <v>195.23670833333335</v>
      </c>
      <c r="R21" s="22">
        <v>4945.37</v>
      </c>
      <c r="S21" s="22">
        <v>0</v>
      </c>
      <c r="T21" s="24">
        <v>4.335</v>
      </c>
      <c r="U21" s="7"/>
    </row>
    <row r="22" spans="1:21" s="3" customFormat="1" ht="15.75">
      <c r="A22" s="31">
        <v>42415</v>
      </c>
      <c r="B22" s="21">
        <v>1019</v>
      </c>
      <c r="C22" s="21">
        <v>1015</v>
      </c>
      <c r="D22" s="21">
        <v>64.84</v>
      </c>
      <c r="E22" s="22">
        <v>52.62</v>
      </c>
      <c r="F22" s="22">
        <v>57.86458333333333</v>
      </c>
      <c r="G22" s="22">
        <v>15.94</v>
      </c>
      <c r="H22" s="22">
        <v>9.76</v>
      </c>
      <c r="I22" s="22">
        <v>12.78</v>
      </c>
      <c r="J22" s="22">
        <v>22.41</v>
      </c>
      <c r="K22" s="22">
        <v>18.84</v>
      </c>
      <c r="L22" s="22">
        <v>20.013333333333332</v>
      </c>
      <c r="M22" s="22">
        <v>22.99</v>
      </c>
      <c r="N22" s="22">
        <v>20.76</v>
      </c>
      <c r="O22" s="22">
        <v>21.7325</v>
      </c>
      <c r="P22" s="22">
        <v>2.829500000000001</v>
      </c>
      <c r="Q22" s="22">
        <v>153.37733333333335</v>
      </c>
      <c r="R22" s="22">
        <v>1573.16</v>
      </c>
      <c r="S22" s="22">
        <v>0</v>
      </c>
      <c r="T22" s="24">
        <v>3.2639999999999993</v>
      </c>
      <c r="U22" s="7"/>
    </row>
    <row r="23" spans="1:21" s="3" customFormat="1" ht="15.75">
      <c r="A23" s="31">
        <v>42416</v>
      </c>
      <c r="B23" s="21">
        <v>1019</v>
      </c>
      <c r="C23" s="21">
        <v>1016</v>
      </c>
      <c r="D23" s="21">
        <v>66.96</v>
      </c>
      <c r="E23" s="22">
        <v>56.08</v>
      </c>
      <c r="F23" s="22">
        <v>58.76833333333333</v>
      </c>
      <c r="G23" s="22">
        <v>14.62</v>
      </c>
      <c r="H23" s="22">
        <v>11.28</v>
      </c>
      <c r="I23" s="22">
        <v>12.873333333333333</v>
      </c>
      <c r="J23" s="22">
        <v>18.93</v>
      </c>
      <c r="K23" s="22">
        <v>18.01</v>
      </c>
      <c r="L23" s="22">
        <v>18.31125</v>
      </c>
      <c r="M23" s="22">
        <v>21.02</v>
      </c>
      <c r="N23" s="22">
        <v>19.7</v>
      </c>
      <c r="O23" s="22">
        <v>20.21291666666667</v>
      </c>
      <c r="P23" s="22">
        <v>1.2940416666666665</v>
      </c>
      <c r="Q23" s="22">
        <v>184.13929166666665</v>
      </c>
      <c r="R23" s="22">
        <v>749.987</v>
      </c>
      <c r="S23" s="22">
        <v>0</v>
      </c>
      <c r="T23" s="24">
        <v>1.332</v>
      </c>
      <c r="U23" s="7"/>
    </row>
    <row r="24" spans="1:21" s="3" customFormat="1" ht="15.75">
      <c r="A24" s="31">
        <v>42417</v>
      </c>
      <c r="B24" s="21">
        <v>1019</v>
      </c>
      <c r="C24" s="21">
        <v>1015</v>
      </c>
      <c r="D24" s="21">
        <v>67.84</v>
      </c>
      <c r="E24" s="22">
        <v>42.14</v>
      </c>
      <c r="F24" s="22">
        <v>56.62041666666666</v>
      </c>
      <c r="G24" s="22">
        <v>21.53</v>
      </c>
      <c r="H24" s="22">
        <v>12.32</v>
      </c>
      <c r="I24" s="22">
        <v>15.825833333333334</v>
      </c>
      <c r="J24" s="22">
        <v>19.84</v>
      </c>
      <c r="K24" s="22">
        <v>17.58</v>
      </c>
      <c r="L24" s="22">
        <v>18.5375</v>
      </c>
      <c r="M24" s="22">
        <v>20.13</v>
      </c>
      <c r="N24" s="22">
        <v>19.28</v>
      </c>
      <c r="O24" s="22">
        <v>19.666666666666668</v>
      </c>
      <c r="P24" s="22">
        <v>1.125916666666667</v>
      </c>
      <c r="Q24" s="22">
        <v>176.6225</v>
      </c>
      <c r="R24" s="22">
        <v>2813.789</v>
      </c>
      <c r="S24" s="22">
        <v>0</v>
      </c>
      <c r="T24" s="24">
        <v>2.843</v>
      </c>
      <c r="U24" s="7"/>
    </row>
    <row r="25" spans="1:21" s="3" customFormat="1" ht="15.75">
      <c r="A25" s="31">
        <v>42418</v>
      </c>
      <c r="B25" s="21">
        <v>1017</v>
      </c>
      <c r="C25" s="21">
        <v>1014</v>
      </c>
      <c r="D25" s="21">
        <v>73.51</v>
      </c>
      <c r="E25" s="22">
        <v>48.8</v>
      </c>
      <c r="F25" s="22">
        <v>64.06958333333334</v>
      </c>
      <c r="G25" s="22">
        <v>23.1</v>
      </c>
      <c r="H25" s="22">
        <v>13.92</v>
      </c>
      <c r="I25" s="22">
        <v>17.40625</v>
      </c>
      <c r="J25" s="22">
        <v>21.32</v>
      </c>
      <c r="K25" s="22">
        <v>18.37</v>
      </c>
      <c r="L25" s="22">
        <v>19.6625</v>
      </c>
      <c r="M25" s="22">
        <v>20.87</v>
      </c>
      <c r="N25" s="22">
        <v>19.6</v>
      </c>
      <c r="O25" s="22">
        <v>20.085</v>
      </c>
      <c r="P25" s="22">
        <v>1.7692083333333333</v>
      </c>
      <c r="Q25" s="22">
        <v>176.4584166666667</v>
      </c>
      <c r="R25" s="22">
        <v>4276.062999999999</v>
      </c>
      <c r="S25" s="22">
        <v>0.8</v>
      </c>
      <c r="T25" s="24">
        <v>2.223</v>
      </c>
      <c r="U25" s="7"/>
    </row>
    <row r="26" spans="1:21" s="3" customFormat="1" ht="15.75">
      <c r="A26" s="31">
        <v>42419</v>
      </c>
      <c r="B26" s="21">
        <v>1016</v>
      </c>
      <c r="C26" s="21">
        <v>1012</v>
      </c>
      <c r="D26" s="21">
        <v>75.03</v>
      </c>
      <c r="E26" s="22">
        <v>48.45</v>
      </c>
      <c r="F26" s="22">
        <v>62.55625</v>
      </c>
      <c r="G26" s="22">
        <v>24.88</v>
      </c>
      <c r="H26" s="22">
        <v>14.84</v>
      </c>
      <c r="I26" s="22">
        <v>18.5375</v>
      </c>
      <c r="J26" s="22">
        <v>22.66</v>
      </c>
      <c r="K26" s="22">
        <v>19.24</v>
      </c>
      <c r="L26" s="22">
        <v>20.75</v>
      </c>
      <c r="M26" s="22">
        <v>21.62</v>
      </c>
      <c r="N26" s="22">
        <v>20.22</v>
      </c>
      <c r="O26" s="22">
        <v>20.78041666666667</v>
      </c>
      <c r="P26" s="22">
        <v>1.6461666666666668</v>
      </c>
      <c r="Q26" s="22">
        <v>188.591875</v>
      </c>
      <c r="R26" s="22">
        <v>5264.813999999999</v>
      </c>
      <c r="S26" s="22">
        <v>0</v>
      </c>
      <c r="T26" s="24">
        <v>4.391</v>
      </c>
      <c r="U26" s="7"/>
    </row>
    <row r="27" spans="1:21" s="3" customFormat="1" ht="15.75">
      <c r="A27" s="31">
        <v>42420</v>
      </c>
      <c r="B27" s="21">
        <v>1018</v>
      </c>
      <c r="C27" s="21">
        <v>1013</v>
      </c>
      <c r="D27" s="21">
        <v>70.59</v>
      </c>
      <c r="E27" s="22">
        <v>48.62</v>
      </c>
      <c r="F27" s="22">
        <v>55.812083333333334</v>
      </c>
      <c r="G27" s="22">
        <v>20.87</v>
      </c>
      <c r="H27" s="22">
        <v>13.71</v>
      </c>
      <c r="I27" s="22">
        <v>16.20958333333333</v>
      </c>
      <c r="J27" s="22">
        <v>21.06</v>
      </c>
      <c r="K27" s="22">
        <v>19.35</v>
      </c>
      <c r="L27" s="22">
        <v>20.19416666666667</v>
      </c>
      <c r="M27" s="22">
        <v>21.61</v>
      </c>
      <c r="N27" s="22">
        <v>20.59</v>
      </c>
      <c r="O27" s="22">
        <v>21.04125</v>
      </c>
      <c r="P27" s="22">
        <v>2.7379999999999995</v>
      </c>
      <c r="Q27" s="22">
        <v>165.99020833333338</v>
      </c>
      <c r="R27" s="22">
        <v>3460.5629999999996</v>
      </c>
      <c r="S27" s="22">
        <v>0</v>
      </c>
      <c r="T27" s="24">
        <v>4.08</v>
      </c>
      <c r="U27" s="7"/>
    </row>
    <row r="28" spans="1:21" s="3" customFormat="1" ht="15.75">
      <c r="A28" s="31">
        <v>42421</v>
      </c>
      <c r="B28" s="21">
        <v>1019</v>
      </c>
      <c r="C28" s="21">
        <v>1015</v>
      </c>
      <c r="D28" s="21">
        <v>62.75</v>
      </c>
      <c r="E28" s="22">
        <v>45.44</v>
      </c>
      <c r="F28" s="22">
        <v>52.780833333333334</v>
      </c>
      <c r="G28" s="22">
        <v>22.96</v>
      </c>
      <c r="H28" s="22">
        <v>12.98</v>
      </c>
      <c r="I28" s="22">
        <v>17.03125</v>
      </c>
      <c r="J28" s="22">
        <v>21.03</v>
      </c>
      <c r="K28" s="22">
        <v>18.84</v>
      </c>
      <c r="L28" s="22">
        <v>19.80875</v>
      </c>
      <c r="M28" s="22">
        <v>21.09</v>
      </c>
      <c r="N28" s="22">
        <v>20.24</v>
      </c>
      <c r="O28" s="22">
        <v>20.62458333333333</v>
      </c>
      <c r="P28" s="22">
        <v>0.7085416666666665</v>
      </c>
      <c r="Q28" s="22">
        <v>212.9029166666667</v>
      </c>
      <c r="R28" s="22">
        <v>2650.5569999999993</v>
      </c>
      <c r="S28" s="22">
        <v>0</v>
      </c>
      <c r="T28" s="24">
        <v>2.174</v>
      </c>
      <c r="U28" s="7"/>
    </row>
    <row r="29" spans="1:21" s="3" customFormat="1" ht="15.75">
      <c r="A29" s="31">
        <v>42422</v>
      </c>
      <c r="B29" s="21">
        <v>1018</v>
      </c>
      <c r="C29" s="21">
        <v>1014</v>
      </c>
      <c r="D29" s="21">
        <v>71.62</v>
      </c>
      <c r="E29" s="22">
        <v>42.23</v>
      </c>
      <c r="F29" s="22">
        <v>59.845</v>
      </c>
      <c r="G29" s="22">
        <v>26.79</v>
      </c>
      <c r="H29" s="22">
        <v>13.67</v>
      </c>
      <c r="I29" s="22">
        <v>19.132083333333334</v>
      </c>
      <c r="J29" s="22">
        <v>22.95</v>
      </c>
      <c r="K29" s="22">
        <v>19.04</v>
      </c>
      <c r="L29" s="22">
        <v>20.86583333333333</v>
      </c>
      <c r="M29" s="22">
        <v>21.86</v>
      </c>
      <c r="N29" s="22">
        <v>20.3</v>
      </c>
      <c r="O29" s="22">
        <v>20.91208333333333</v>
      </c>
      <c r="P29" s="22">
        <v>1.1722083333333333</v>
      </c>
      <c r="Q29" s="22">
        <v>140.60066666666668</v>
      </c>
      <c r="R29" s="22">
        <v>5420.945000000001</v>
      </c>
      <c r="S29" s="22">
        <v>0</v>
      </c>
      <c r="T29" s="24">
        <v>3.794</v>
      </c>
      <c r="U29" s="7"/>
    </row>
    <row r="30" spans="1:21" s="3" customFormat="1" ht="15.75">
      <c r="A30" s="31">
        <v>42423</v>
      </c>
      <c r="B30" s="21">
        <v>1019</v>
      </c>
      <c r="C30" s="21">
        <v>1015</v>
      </c>
      <c r="D30" s="21">
        <v>73.9</v>
      </c>
      <c r="E30" s="22">
        <v>50.41</v>
      </c>
      <c r="F30" s="22">
        <v>61.51083333333334</v>
      </c>
      <c r="G30" s="22">
        <v>24.44</v>
      </c>
      <c r="H30" s="22">
        <v>14.08</v>
      </c>
      <c r="I30" s="22">
        <v>18.21666666666667</v>
      </c>
      <c r="J30" s="22">
        <v>23</v>
      </c>
      <c r="K30" s="22">
        <v>20.3</v>
      </c>
      <c r="L30" s="22">
        <v>21.5325</v>
      </c>
      <c r="M30" s="22">
        <v>22.18</v>
      </c>
      <c r="N30" s="22">
        <v>21.18</v>
      </c>
      <c r="O30" s="22">
        <v>21.634583333333335</v>
      </c>
      <c r="P30" s="22">
        <v>2.683291666666667</v>
      </c>
      <c r="Q30" s="22">
        <v>151.34675000000001</v>
      </c>
      <c r="R30" s="22">
        <v>5471.193</v>
      </c>
      <c r="S30" s="22">
        <v>0</v>
      </c>
      <c r="T30" s="24">
        <v>5.947000000000001</v>
      </c>
      <c r="U30" s="7"/>
    </row>
    <row r="31" spans="1:21" s="3" customFormat="1" ht="15.75">
      <c r="A31" s="31">
        <v>42424</v>
      </c>
      <c r="B31" s="21">
        <v>1022</v>
      </c>
      <c r="C31" s="21">
        <v>1017</v>
      </c>
      <c r="D31" s="21">
        <v>70.93</v>
      </c>
      <c r="E31" s="22">
        <v>56.47</v>
      </c>
      <c r="F31" s="22">
        <v>61.83666666666666</v>
      </c>
      <c r="G31" s="22">
        <v>18.92</v>
      </c>
      <c r="H31" s="22">
        <v>13.44</v>
      </c>
      <c r="I31" s="22">
        <v>15.54208333333333</v>
      </c>
      <c r="J31" s="22">
        <v>21.26</v>
      </c>
      <c r="K31" s="22">
        <v>19.82</v>
      </c>
      <c r="L31" s="22">
        <v>20.309583333333332</v>
      </c>
      <c r="M31" s="22">
        <v>22.14</v>
      </c>
      <c r="N31" s="22">
        <v>21</v>
      </c>
      <c r="O31" s="22">
        <v>21.4175</v>
      </c>
      <c r="P31" s="22">
        <v>2.410291666666667</v>
      </c>
      <c r="Q31" s="22">
        <v>50.17045833333333</v>
      </c>
      <c r="R31" s="22">
        <v>2045.16</v>
      </c>
      <c r="S31" s="22">
        <v>0</v>
      </c>
      <c r="T31" s="24">
        <v>3.3760000000000003</v>
      </c>
      <c r="U31" s="7"/>
    </row>
    <row r="32" spans="1:21" s="3" customFormat="1" ht="15.75">
      <c r="A32" s="31">
        <v>42425</v>
      </c>
      <c r="B32" s="21">
        <v>1023</v>
      </c>
      <c r="C32" s="21">
        <v>1020</v>
      </c>
      <c r="D32" s="21">
        <v>65.87</v>
      </c>
      <c r="E32" s="22">
        <v>50.69</v>
      </c>
      <c r="F32" s="22">
        <v>58.42833333333333</v>
      </c>
      <c r="G32" s="22">
        <v>21.61</v>
      </c>
      <c r="H32" s="22">
        <v>13.57</v>
      </c>
      <c r="I32" s="22">
        <v>16.637916666666666</v>
      </c>
      <c r="J32" s="22">
        <v>21.14</v>
      </c>
      <c r="K32" s="22">
        <v>19.16</v>
      </c>
      <c r="L32" s="22">
        <v>19.988333333333333</v>
      </c>
      <c r="M32" s="22">
        <v>21.25</v>
      </c>
      <c r="N32" s="22">
        <v>20.46</v>
      </c>
      <c r="O32" s="22">
        <v>20.83375</v>
      </c>
      <c r="P32" s="22">
        <v>1.1376249999999999</v>
      </c>
      <c r="Q32" s="22">
        <v>266.0097083333334</v>
      </c>
      <c r="R32" s="22">
        <v>2692.921</v>
      </c>
      <c r="S32" s="22">
        <v>0</v>
      </c>
      <c r="T32" s="24">
        <v>2.3859999999999997</v>
      </c>
      <c r="U32" s="7"/>
    </row>
    <row r="33" spans="1:21" s="3" customFormat="1" ht="15.75">
      <c r="A33" s="31">
        <v>42426</v>
      </c>
      <c r="B33" s="21">
        <v>1022</v>
      </c>
      <c r="C33" s="21">
        <v>1018</v>
      </c>
      <c r="D33" s="21">
        <v>69.45</v>
      </c>
      <c r="E33" s="22">
        <v>48.69</v>
      </c>
      <c r="F33" s="22">
        <v>60.43333333333332</v>
      </c>
      <c r="G33" s="22">
        <v>23.5</v>
      </c>
      <c r="H33" s="22">
        <v>14.54</v>
      </c>
      <c r="I33" s="22">
        <v>17.3575</v>
      </c>
      <c r="J33" s="22">
        <v>21.9</v>
      </c>
      <c r="K33" s="22">
        <v>19.33</v>
      </c>
      <c r="L33" s="22">
        <v>20.38125</v>
      </c>
      <c r="M33" s="22">
        <v>21.46</v>
      </c>
      <c r="N33" s="22">
        <v>20.47</v>
      </c>
      <c r="O33" s="22">
        <v>20.913333333333338</v>
      </c>
      <c r="P33" s="22">
        <v>2.0132083333333335</v>
      </c>
      <c r="Q33" s="22">
        <v>206.8109166666666</v>
      </c>
      <c r="R33" s="22">
        <v>4555.955999999999</v>
      </c>
      <c r="S33" s="22">
        <v>0</v>
      </c>
      <c r="T33" s="24">
        <v>4.043</v>
      </c>
      <c r="U33" s="7"/>
    </row>
    <row r="34" spans="1:21" s="3" customFormat="1" ht="15.75">
      <c r="A34" s="31">
        <v>42427</v>
      </c>
      <c r="B34" s="21">
        <v>1020</v>
      </c>
      <c r="C34" s="21">
        <v>1016</v>
      </c>
      <c r="D34" s="21">
        <v>74.59</v>
      </c>
      <c r="E34" s="22">
        <v>50.48</v>
      </c>
      <c r="F34" s="22">
        <v>64.80291666666666</v>
      </c>
      <c r="G34" s="22">
        <v>23.31</v>
      </c>
      <c r="H34" s="22">
        <v>13.6</v>
      </c>
      <c r="I34" s="22">
        <v>16.867916666666666</v>
      </c>
      <c r="J34" s="22">
        <v>21.86</v>
      </c>
      <c r="K34" s="22">
        <v>19.38</v>
      </c>
      <c r="L34" s="22">
        <v>20.41375</v>
      </c>
      <c r="M34" s="22">
        <v>21.48</v>
      </c>
      <c r="N34" s="22">
        <v>20.59</v>
      </c>
      <c r="O34" s="22">
        <v>21.05291666666667</v>
      </c>
      <c r="P34" s="22">
        <v>2.189875</v>
      </c>
      <c r="Q34" s="22">
        <v>307.2912083333333</v>
      </c>
      <c r="R34" s="22">
        <v>4436.2</v>
      </c>
      <c r="S34" s="22">
        <v>0</v>
      </c>
      <c r="T34" s="24">
        <v>3.567999999999999</v>
      </c>
      <c r="U34" s="7"/>
    </row>
    <row r="35" spans="1:21" s="3" customFormat="1" ht="15.75">
      <c r="A35" s="31">
        <v>42428</v>
      </c>
      <c r="B35" s="21">
        <v>1019</v>
      </c>
      <c r="C35" s="21">
        <v>1015</v>
      </c>
      <c r="D35" s="21">
        <v>74.19</v>
      </c>
      <c r="E35" s="22">
        <v>43.62</v>
      </c>
      <c r="F35" s="22">
        <v>61.26291666666667</v>
      </c>
      <c r="G35" s="22">
        <v>26.29</v>
      </c>
      <c r="H35" s="22">
        <v>13.71</v>
      </c>
      <c r="I35" s="22">
        <v>18.609166666666667</v>
      </c>
      <c r="J35" s="22">
        <v>23.16</v>
      </c>
      <c r="K35" s="22">
        <v>19.53</v>
      </c>
      <c r="L35" s="22">
        <v>21.150833333333335</v>
      </c>
      <c r="M35" s="22">
        <v>22.1</v>
      </c>
      <c r="N35" s="22">
        <v>20.7</v>
      </c>
      <c r="O35" s="22">
        <v>21.27541666666667</v>
      </c>
      <c r="P35" s="22">
        <v>1.6894166666666666</v>
      </c>
      <c r="Q35" s="22">
        <v>161.69508333333334</v>
      </c>
      <c r="R35" s="22">
        <v>5905.972000000001</v>
      </c>
      <c r="S35" s="22">
        <v>0</v>
      </c>
      <c r="T35" s="24">
        <v>4.143999999999999</v>
      </c>
      <c r="U35" s="7"/>
    </row>
    <row r="36" spans="1:21" s="3" customFormat="1" ht="15.75">
      <c r="A36" s="31">
        <v>42429</v>
      </c>
      <c r="B36" s="21">
        <v>1021</v>
      </c>
      <c r="C36" s="21">
        <v>1017</v>
      </c>
      <c r="D36" s="21">
        <v>76.91</v>
      </c>
      <c r="E36" s="22">
        <v>37.4</v>
      </c>
      <c r="F36" s="22">
        <v>43.43875</v>
      </c>
      <c r="G36" s="22">
        <v>25.74</v>
      </c>
      <c r="H36" s="22">
        <v>13.82</v>
      </c>
      <c r="I36" s="22">
        <v>18.86875</v>
      </c>
      <c r="J36" s="22">
        <v>23.31</v>
      </c>
      <c r="K36" s="22">
        <v>20.41</v>
      </c>
      <c r="L36" s="22">
        <v>21.69458333333333</v>
      </c>
      <c r="M36" s="22">
        <v>22.39</v>
      </c>
      <c r="N36" s="22">
        <v>21.34</v>
      </c>
      <c r="O36" s="22">
        <v>21.838333333333335</v>
      </c>
      <c r="P36" s="22">
        <v>2.527916666666667</v>
      </c>
      <c r="Q36" s="22">
        <v>221.555625</v>
      </c>
      <c r="R36" s="22">
        <v>6607.710999999999</v>
      </c>
      <c r="S36" s="22">
        <v>0</v>
      </c>
      <c r="T36" s="24">
        <v>7.205</v>
      </c>
      <c r="U36" s="7"/>
    </row>
    <row r="37" spans="1:21" s="3" customFormat="1" ht="15.75">
      <c r="A37" s="15" t="s">
        <v>22</v>
      </c>
      <c r="B37" s="16">
        <f aca="true" t="shared" si="0" ref="B37:P37">SUMIF(B8:B36,"&lt;&gt;-999")</f>
        <v>29521</v>
      </c>
      <c r="C37" s="16">
        <f t="shared" si="0"/>
        <v>29402</v>
      </c>
      <c r="D37" s="16">
        <f t="shared" si="0"/>
        <v>2068.21</v>
      </c>
      <c r="E37" s="16">
        <f t="shared" si="0"/>
        <v>1321.0370000000003</v>
      </c>
      <c r="F37" s="16">
        <f t="shared" si="0"/>
        <v>1690.5249999999996</v>
      </c>
      <c r="G37" s="16">
        <f t="shared" si="0"/>
        <v>655.89</v>
      </c>
      <c r="H37" s="16">
        <f t="shared" si="0"/>
        <v>359.464</v>
      </c>
      <c r="I37" s="16">
        <f t="shared" si="0"/>
        <v>482.66633333333334</v>
      </c>
      <c r="J37" s="16">
        <f t="shared" si="0"/>
        <v>619.2199999999999</v>
      </c>
      <c r="K37" s="16">
        <f t="shared" si="0"/>
        <v>536.6999999999999</v>
      </c>
      <c r="L37" s="16">
        <f t="shared" si="0"/>
        <v>573.10125</v>
      </c>
      <c r="M37" s="16">
        <f t="shared" si="0"/>
        <v>614.1600000000001</v>
      </c>
      <c r="N37" s="16">
        <f t="shared" si="0"/>
        <v>578.4500000000002</v>
      </c>
      <c r="O37" s="16">
        <f t="shared" si="0"/>
        <v>593.8970833333333</v>
      </c>
      <c r="P37" s="16">
        <f t="shared" si="0"/>
        <v>55.53604166666667</v>
      </c>
      <c r="Q37" s="16"/>
      <c r="R37" s="16">
        <f>SUMIF(R8:R36,"&lt;&gt;-999")</f>
        <v>115870.88200000001</v>
      </c>
      <c r="S37" s="16">
        <f>SUMIF(S8:S36,"&lt;&gt;-999")</f>
        <v>15.200000000000003</v>
      </c>
      <c r="T37" s="25">
        <f>SUMIF(T8:T36,"&lt;&gt;-999")</f>
        <v>171.41200000000003</v>
      </c>
      <c r="U37" s="7"/>
    </row>
    <row r="38" spans="1:20" s="3" customFormat="1" ht="15.75">
      <c r="A38" s="17" t="s">
        <v>23</v>
      </c>
      <c r="B38" s="18">
        <f aca="true" t="shared" si="1" ref="B38:P38">AVERAGE(B8:B36)</f>
        <v>1017.9655172413793</v>
      </c>
      <c r="C38" s="18">
        <f t="shared" si="1"/>
        <v>1013.8620689655172</v>
      </c>
      <c r="D38" s="18">
        <f t="shared" si="1"/>
        <v>71.31758620689655</v>
      </c>
      <c r="E38" s="18">
        <f t="shared" si="1"/>
        <v>45.55300000000001</v>
      </c>
      <c r="F38" s="18">
        <f t="shared" si="1"/>
        <v>58.29396551724137</v>
      </c>
      <c r="G38" s="18">
        <f t="shared" si="1"/>
        <v>22.61689655172414</v>
      </c>
      <c r="H38" s="18">
        <f t="shared" si="1"/>
        <v>12.395310344827585</v>
      </c>
      <c r="I38" s="18">
        <f t="shared" si="1"/>
        <v>16.643666666666668</v>
      </c>
      <c r="J38" s="18">
        <f t="shared" si="1"/>
        <v>21.352413793103445</v>
      </c>
      <c r="K38" s="18">
        <f t="shared" si="1"/>
        <v>18.506896551724136</v>
      </c>
      <c r="L38" s="18">
        <f t="shared" si="1"/>
        <v>19.762112068965518</v>
      </c>
      <c r="M38" s="18">
        <f t="shared" si="1"/>
        <v>21.17793103448276</v>
      </c>
      <c r="N38" s="18">
        <f t="shared" si="1"/>
        <v>19.946551724137937</v>
      </c>
      <c r="O38" s="18">
        <f t="shared" si="1"/>
        <v>20.47920977011494</v>
      </c>
      <c r="P38" s="18">
        <f t="shared" si="1"/>
        <v>1.91503591954023</v>
      </c>
      <c r="Q38" s="18"/>
      <c r="R38" s="18">
        <f>AVERAGE(R8:R36)</f>
        <v>3995.547655172414</v>
      </c>
      <c r="S38" s="18">
        <f>AVERAGE(S8:S36)</f>
        <v>0.5241379310344828</v>
      </c>
      <c r="T38" s="26">
        <f>AVERAGE(T8:T36)</f>
        <v>5.9107586206896565</v>
      </c>
    </row>
    <row r="39" spans="1:5" s="3" customFormat="1" ht="15.75">
      <c r="A39" s="1"/>
      <c r="B39" s="4"/>
      <c r="C39" s="4"/>
      <c r="D39" s="4"/>
      <c r="E39" s="4"/>
    </row>
    <row r="40" spans="1:5" s="3" customFormat="1" ht="15.75">
      <c r="A40" s="1"/>
      <c r="B40" s="4"/>
      <c r="C40" s="4"/>
      <c r="D40" s="4"/>
      <c r="E40" s="4"/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ht="15.75">
      <c r="A158" s="1"/>
      <c r="B158" s="4"/>
      <c r="C158" s="4"/>
      <c r="D158" s="4"/>
      <c r="E158" s="4"/>
    </row>
    <row r="159" spans="1:5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</sheetData>
  <sheetProtection/>
  <mergeCells count="10">
    <mergeCell ref="P4:Q4"/>
    <mergeCell ref="A2:T2"/>
    <mergeCell ref="B5:C5"/>
    <mergeCell ref="D6:F6"/>
    <mergeCell ref="G6:I6"/>
    <mergeCell ref="J4:O4"/>
    <mergeCell ref="B6:C6"/>
    <mergeCell ref="B4:C4"/>
    <mergeCell ref="D4:F4"/>
    <mergeCell ref="G4:I4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asus</cp:lastModifiedBy>
  <cp:lastPrinted>2011-10-28T13:25:44Z</cp:lastPrinted>
  <dcterms:created xsi:type="dcterms:W3CDTF">2002-04-14T02:07:04Z</dcterms:created>
  <dcterms:modified xsi:type="dcterms:W3CDTF">2016-12-14T00:16:07Z</dcterms:modified>
  <cp:category/>
  <cp:version/>
  <cp:contentType/>
  <cp:contentStatus/>
</cp:coreProperties>
</file>