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'報表'!$A$2:$T$40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<sst xmlns="http://schemas.openxmlformats.org/spreadsheetml/2006/main" count="42" uniqueCount="30">
  <si>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</si>
  <si>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</si>
  <si>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</si>
  <si>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</si>
  <si>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</si>
  <si>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</si>
  <si>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</si>
  <si>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</si>
  <si>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</si>
  <si>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</si>
  <si>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</si>
  <si>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</si>
  <si>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</si>
  <si>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</si>
  <si>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</si>
  <si>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</si>
  <si>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</si>
  <si>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</si>
  <si>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</si>
  <si>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</si>
  <si>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</si>
  <si>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</si>
  <si>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</si>
  <si>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</si>
  <si>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 xml:space="preserve">Solar </t>
  </si>
  <si>
    <t>Precipi-</t>
  </si>
  <si>
    <t>Evapo-</t>
  </si>
  <si>
    <t xml:space="preserve">Intensity </t>
  </si>
  <si>
    <t xml:space="preserve">tation </t>
  </si>
  <si>
    <t>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</si>
</sst>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2"/>
  <sheetViews>
    <sheetView tabSelected="1" zoomScalePageLayoutView="0" workbookViewId="0" topLeftCell="A10">
      <selection activeCell="T4" sqref="T4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20" s="1" customFormat="1" ht="17.25" customHeight="1">
      <c r="A4" s="8" t="s">
        <v>1</v>
      </c>
      <c r="B4" s="32" t="s">
        <v>2</v>
      </c>
      <c r="C4" s="32"/>
      <c r="D4" s="32" t="s">
        <v>3</v>
      </c>
      <c r="E4" s="32"/>
      <c r="F4" s="32"/>
      <c r="G4" s="32" t="s">
        <v>4</v>
      </c>
      <c r="H4" s="32"/>
      <c r="I4" s="32"/>
      <c r="J4" s="32" t="s">
        <v>20</v>
      </c>
      <c r="K4" s="32"/>
      <c r="L4" s="32"/>
      <c r="M4" s="32"/>
      <c r="N4" s="32"/>
      <c r="O4" s="32"/>
      <c r="P4" s="32" t="s">
        <v>5</v>
      </c>
      <c r="Q4" s="32"/>
      <c r="R4" s="27" t="s">
        <v>24</v>
      </c>
      <c r="S4" s="27" t="s">
        <v>25</v>
      </c>
      <c r="T4" s="29" t="s">
        <v>26</v>
      </c>
    </row>
    <row r="5" spans="1:20" s="2" customFormat="1" ht="15.75">
      <c r="A5" s="9"/>
      <c r="B5" s="34" t="s">
        <v>6</v>
      </c>
      <c r="C5" s="34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28" t="s">
        <v>29</v>
      </c>
    </row>
    <row r="6" spans="1:20" s="3" customFormat="1" ht="16.5" customHeight="1">
      <c r="A6" s="12"/>
      <c r="B6" s="34" t="s">
        <v>15</v>
      </c>
      <c r="C6" s="34"/>
      <c r="D6" s="34" t="s">
        <v>8</v>
      </c>
      <c r="E6" s="34"/>
      <c r="F6" s="34"/>
      <c r="G6" s="34" t="s">
        <v>21</v>
      </c>
      <c r="H6" s="34"/>
      <c r="I6" s="34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30">
        <v>42736</v>
      </c>
      <c r="B8" s="19">
        <v>1018</v>
      </c>
      <c r="C8" s="19">
        <v>1015</v>
      </c>
      <c r="D8" s="19">
        <v>100</v>
      </c>
      <c r="E8" s="20">
        <v>58.74</v>
      </c>
      <c r="F8" s="20">
        <v>88.31375</v>
      </c>
      <c r="G8" s="20">
        <v>27.01</v>
      </c>
      <c r="H8" s="20">
        <v>13.64</v>
      </c>
      <c r="I8" s="20">
        <v>18.945416666666663</v>
      </c>
      <c r="J8" s="20">
        <v>24.06</v>
      </c>
      <c r="K8" s="20">
        <v>21.09</v>
      </c>
      <c r="L8" s="20">
        <v>22.637916666666666</v>
      </c>
      <c r="M8" s="20">
        <v>23.54</v>
      </c>
      <c r="N8" s="20">
        <v>22.44</v>
      </c>
      <c r="O8" s="20">
        <v>22.900833333333335</v>
      </c>
      <c r="P8" s="20">
        <v>0.5976250000000001</v>
      </c>
      <c r="Q8" s="20">
        <v>158.57375</v>
      </c>
      <c r="R8" s="20">
        <v>4119.769</v>
      </c>
      <c r="S8" s="20">
        <v>0</v>
      </c>
      <c r="T8" s="23">
        <v>2.729</v>
      </c>
      <c r="U8" s="7"/>
    </row>
    <row r="9" spans="1:21" s="3" customFormat="1" ht="15.75">
      <c r="A9" s="31">
        <v>42737</v>
      </c>
      <c r="B9" s="21">
        <v>1018</v>
      </c>
      <c r="C9" s="21">
        <v>1014</v>
      </c>
      <c r="D9" s="21">
        <v>100</v>
      </c>
      <c r="E9" s="22">
        <v>62.86</v>
      </c>
      <c r="F9" s="22">
        <v>90.45875</v>
      </c>
      <c r="G9" s="22">
        <v>26.19</v>
      </c>
      <c r="H9" s="22">
        <v>15.37</v>
      </c>
      <c r="I9" s="22">
        <v>19.350416666666664</v>
      </c>
      <c r="J9" s="22">
        <v>24.31</v>
      </c>
      <c r="K9" s="22">
        <v>22.17</v>
      </c>
      <c r="L9" s="22">
        <v>23.297916666666662</v>
      </c>
      <c r="M9" s="22">
        <v>23.83</v>
      </c>
      <c r="N9" s="22">
        <v>23.03</v>
      </c>
      <c r="O9" s="22">
        <v>23.39625</v>
      </c>
      <c r="P9" s="22">
        <v>1.094625</v>
      </c>
      <c r="Q9" s="22">
        <v>182.71308333333334</v>
      </c>
      <c r="R9" s="22">
        <v>3869.013999999999</v>
      </c>
      <c r="S9" s="22">
        <v>0</v>
      </c>
      <c r="T9" s="24">
        <v>3.48</v>
      </c>
      <c r="U9" s="7"/>
    </row>
    <row r="10" spans="1:21" s="3" customFormat="1" ht="15.75">
      <c r="A10" s="31">
        <v>42738</v>
      </c>
      <c r="B10" s="21">
        <v>1017</v>
      </c>
      <c r="C10" s="21">
        <v>1013</v>
      </c>
      <c r="D10" s="21">
        <v>100</v>
      </c>
      <c r="E10" s="22">
        <v>54.96</v>
      </c>
      <c r="F10" s="22">
        <v>89.73291666666667</v>
      </c>
      <c r="G10" s="22">
        <v>28.13</v>
      </c>
      <c r="H10" s="22">
        <v>14.61</v>
      </c>
      <c r="I10" s="22">
        <v>19.057083333333335</v>
      </c>
      <c r="J10" s="22">
        <v>24.43</v>
      </c>
      <c r="K10" s="22">
        <v>22.21</v>
      </c>
      <c r="L10" s="22">
        <v>23.26125</v>
      </c>
      <c r="M10" s="22">
        <v>23.96</v>
      </c>
      <c r="N10" s="22">
        <v>23.11</v>
      </c>
      <c r="O10" s="22">
        <v>23.51625</v>
      </c>
      <c r="P10" s="22">
        <v>0.650125</v>
      </c>
      <c r="Q10" s="22">
        <v>142.52583333333334</v>
      </c>
      <c r="R10" s="22">
        <v>3391.201</v>
      </c>
      <c r="S10" s="22">
        <v>0</v>
      </c>
      <c r="T10" s="24">
        <v>1.994</v>
      </c>
      <c r="U10" s="7"/>
    </row>
    <row r="11" spans="1:21" s="3" customFormat="1" ht="15.75">
      <c r="A11" s="31">
        <v>42739</v>
      </c>
      <c r="B11" s="21">
        <v>1016</v>
      </c>
      <c r="C11" s="21">
        <v>1012</v>
      </c>
      <c r="D11" s="21">
        <v>100</v>
      </c>
      <c r="E11" s="22">
        <v>58.89</v>
      </c>
      <c r="F11" s="22">
        <v>88.34708333333333</v>
      </c>
      <c r="G11" s="22">
        <v>27.26</v>
      </c>
      <c r="H11" s="22">
        <v>15.9</v>
      </c>
      <c r="I11" s="22">
        <v>20.06416666666667</v>
      </c>
      <c r="J11" s="22">
        <v>24.6</v>
      </c>
      <c r="K11" s="22">
        <v>22.47</v>
      </c>
      <c r="L11" s="22">
        <v>23.562916666666666</v>
      </c>
      <c r="M11" s="22">
        <v>24.15</v>
      </c>
      <c r="N11" s="22">
        <v>23.33</v>
      </c>
      <c r="O11" s="22">
        <v>23.71833333333333</v>
      </c>
      <c r="P11" s="22">
        <v>0.5665416666666666</v>
      </c>
      <c r="Q11" s="22">
        <v>216.75587500000003</v>
      </c>
      <c r="R11" s="22">
        <v>3342.741</v>
      </c>
      <c r="S11" s="22">
        <v>0</v>
      </c>
      <c r="T11" s="24">
        <v>2.565</v>
      </c>
      <c r="U11" s="7"/>
    </row>
    <row r="12" spans="1:21" s="3" customFormat="1" ht="15.75">
      <c r="A12" s="31">
        <v>42740</v>
      </c>
      <c r="B12" s="21">
        <v>1014</v>
      </c>
      <c r="C12" s="21">
        <v>1011</v>
      </c>
      <c r="D12" s="21">
        <v>100</v>
      </c>
      <c r="E12" s="22">
        <v>61.32</v>
      </c>
      <c r="F12" s="22">
        <v>87.64583333333333</v>
      </c>
      <c r="G12" s="22">
        <v>25.64</v>
      </c>
      <c r="H12" s="22">
        <v>15.86</v>
      </c>
      <c r="I12" s="22">
        <v>19.84</v>
      </c>
      <c r="J12" s="22">
        <v>24.59</v>
      </c>
      <c r="K12" s="22">
        <v>22.68</v>
      </c>
      <c r="L12" s="22">
        <v>23.71166666666667</v>
      </c>
      <c r="M12" s="22">
        <v>24.25</v>
      </c>
      <c r="N12" s="22">
        <v>23.53</v>
      </c>
      <c r="O12" s="22">
        <v>23.874583333333337</v>
      </c>
      <c r="P12" s="22">
        <v>1.1069583333333333</v>
      </c>
      <c r="Q12" s="22">
        <v>221.165</v>
      </c>
      <c r="R12" s="22">
        <v>3756.7830000000004</v>
      </c>
      <c r="S12" s="22">
        <v>0</v>
      </c>
      <c r="T12" s="24">
        <v>4.17</v>
      </c>
      <c r="U12" s="7"/>
    </row>
    <row r="13" spans="1:21" s="3" customFormat="1" ht="15.75">
      <c r="A13" s="31">
        <v>42741</v>
      </c>
      <c r="B13" s="21">
        <v>1013</v>
      </c>
      <c r="C13" s="21">
        <v>1010</v>
      </c>
      <c r="D13" s="21">
        <v>99.9</v>
      </c>
      <c r="E13" s="22">
        <v>61.34</v>
      </c>
      <c r="F13" s="22">
        <v>90.96833333333332</v>
      </c>
      <c r="G13" s="22">
        <v>26.29</v>
      </c>
      <c r="H13" s="22">
        <v>14.4</v>
      </c>
      <c r="I13" s="22">
        <v>18.725</v>
      </c>
      <c r="J13" s="22">
        <v>24.44</v>
      </c>
      <c r="K13" s="22">
        <v>22.5</v>
      </c>
      <c r="L13" s="22">
        <v>23.451666666666668</v>
      </c>
      <c r="M13" s="22">
        <v>24.21</v>
      </c>
      <c r="N13" s="22">
        <v>23.43</v>
      </c>
      <c r="O13" s="22">
        <v>23.840833333333332</v>
      </c>
      <c r="P13" s="22">
        <v>1.3020000000000003</v>
      </c>
      <c r="Q13" s="22">
        <v>151.17037500000004</v>
      </c>
      <c r="R13" s="22">
        <v>3741.152</v>
      </c>
      <c r="S13" s="22">
        <v>0</v>
      </c>
      <c r="T13" s="24">
        <v>2.5680000000000005</v>
      </c>
      <c r="U13" s="7"/>
    </row>
    <row r="14" spans="1:21" s="3" customFormat="1" ht="15.75">
      <c r="A14" s="31">
        <v>42742</v>
      </c>
      <c r="B14" s="21">
        <v>1011</v>
      </c>
      <c r="C14" s="21">
        <v>1008</v>
      </c>
      <c r="D14" s="21">
        <v>100</v>
      </c>
      <c r="E14" s="22">
        <v>50.35</v>
      </c>
      <c r="F14" s="22">
        <v>86.19833333333332</v>
      </c>
      <c r="G14" s="22">
        <v>28.22</v>
      </c>
      <c r="H14" s="22">
        <v>16.43</v>
      </c>
      <c r="I14" s="22">
        <v>20.815</v>
      </c>
      <c r="J14" s="22">
        <v>24.97</v>
      </c>
      <c r="K14" s="22">
        <v>22.67</v>
      </c>
      <c r="L14" s="22">
        <v>23.875833333333336</v>
      </c>
      <c r="M14" s="22">
        <v>24.5</v>
      </c>
      <c r="N14" s="22">
        <v>23.57</v>
      </c>
      <c r="O14" s="22">
        <v>23.984166666666667</v>
      </c>
      <c r="P14" s="22">
        <v>0.9298750000000001</v>
      </c>
      <c r="Q14" s="22">
        <v>198.55754166666668</v>
      </c>
      <c r="R14" s="22">
        <v>3950.87</v>
      </c>
      <c r="S14" s="22">
        <v>0</v>
      </c>
      <c r="T14" s="24">
        <v>3.5479999999999996</v>
      </c>
      <c r="U14" s="7"/>
    </row>
    <row r="15" spans="1:21" s="3" customFormat="1" ht="15.75">
      <c r="A15" s="31">
        <v>42743</v>
      </c>
      <c r="B15" s="21">
        <v>1011</v>
      </c>
      <c r="C15" s="21">
        <v>1007</v>
      </c>
      <c r="D15" s="21">
        <v>100</v>
      </c>
      <c r="E15" s="22">
        <v>56.71</v>
      </c>
      <c r="F15" s="22">
        <v>84.78916666666669</v>
      </c>
      <c r="G15" s="22">
        <v>27.58</v>
      </c>
      <c r="H15" s="22">
        <v>14.84</v>
      </c>
      <c r="I15" s="22">
        <v>20.55333333333333</v>
      </c>
      <c r="J15" s="22">
        <v>24.93</v>
      </c>
      <c r="K15" s="22">
        <v>22.54</v>
      </c>
      <c r="L15" s="22">
        <v>23.85333333333334</v>
      </c>
      <c r="M15" s="22">
        <v>24.53</v>
      </c>
      <c r="N15" s="22">
        <v>23.67</v>
      </c>
      <c r="O15" s="22">
        <v>24.11208333333333</v>
      </c>
      <c r="P15" s="22">
        <v>1.2799583333333333</v>
      </c>
      <c r="Q15" s="22">
        <v>185.77058333333332</v>
      </c>
      <c r="R15" s="22">
        <v>4543.503</v>
      </c>
      <c r="S15" s="22">
        <v>0</v>
      </c>
      <c r="T15" s="24">
        <v>3.7030000000000003</v>
      </c>
      <c r="U15" s="7"/>
    </row>
    <row r="16" spans="1:21" s="3" customFormat="1" ht="15.75">
      <c r="A16" s="31">
        <v>42744</v>
      </c>
      <c r="B16" s="21">
        <v>1014</v>
      </c>
      <c r="C16" s="21">
        <v>1009</v>
      </c>
      <c r="D16" s="21">
        <v>100</v>
      </c>
      <c r="E16" s="22">
        <v>53.69</v>
      </c>
      <c r="F16" s="22">
        <v>84.17666666666666</v>
      </c>
      <c r="G16" s="22">
        <v>26.59</v>
      </c>
      <c r="H16" s="22">
        <v>14.25</v>
      </c>
      <c r="I16" s="22">
        <v>18.915833333333328</v>
      </c>
      <c r="J16" s="22">
        <v>24.78</v>
      </c>
      <c r="K16" s="22">
        <v>22.58</v>
      </c>
      <c r="L16" s="22">
        <v>23.73375</v>
      </c>
      <c r="M16" s="22">
        <v>24.53</v>
      </c>
      <c r="N16" s="22">
        <v>23.68</v>
      </c>
      <c r="O16" s="22">
        <v>24.110833333333336</v>
      </c>
      <c r="P16" s="22">
        <v>1.3094166666666667</v>
      </c>
      <c r="Q16" s="22">
        <v>189.63699999999997</v>
      </c>
      <c r="R16" s="22">
        <v>4461.13</v>
      </c>
      <c r="S16" s="22">
        <v>0</v>
      </c>
      <c r="T16" s="24">
        <v>4.55</v>
      </c>
      <c r="U16" s="7"/>
    </row>
    <row r="17" spans="1:21" s="3" customFormat="1" ht="15.75">
      <c r="A17" s="31">
        <v>42745</v>
      </c>
      <c r="B17" s="21">
        <v>1016</v>
      </c>
      <c r="C17" s="21">
        <v>1012</v>
      </c>
      <c r="D17" s="21">
        <v>95.1</v>
      </c>
      <c r="E17" s="22">
        <v>54.2</v>
      </c>
      <c r="F17" s="22">
        <v>80.715</v>
      </c>
      <c r="G17" s="22">
        <v>26.06</v>
      </c>
      <c r="H17" s="22">
        <v>12.69</v>
      </c>
      <c r="I17" s="22">
        <v>17.999166666666667</v>
      </c>
      <c r="J17" s="22">
        <v>24.4</v>
      </c>
      <c r="K17" s="22">
        <v>22.03</v>
      </c>
      <c r="L17" s="22">
        <v>23.27</v>
      </c>
      <c r="M17" s="22">
        <v>24.36</v>
      </c>
      <c r="N17" s="22">
        <v>23.41</v>
      </c>
      <c r="O17" s="22">
        <v>23.876666666666654</v>
      </c>
      <c r="P17" s="22">
        <v>1.36175</v>
      </c>
      <c r="Q17" s="22">
        <v>206.9128333333333</v>
      </c>
      <c r="R17" s="22">
        <v>4349.47</v>
      </c>
      <c r="S17" s="22">
        <v>0</v>
      </c>
      <c r="T17" s="24">
        <v>3.8430000000000004</v>
      </c>
      <c r="U17" s="7"/>
    </row>
    <row r="18" spans="1:21" s="3" customFormat="1" ht="15.75">
      <c r="A18" s="31">
        <v>42746</v>
      </c>
      <c r="B18" s="21">
        <v>1016</v>
      </c>
      <c r="C18" s="21">
        <v>1011</v>
      </c>
      <c r="D18" s="21">
        <v>100</v>
      </c>
      <c r="E18" s="22">
        <v>52.87</v>
      </c>
      <c r="F18" s="22">
        <v>83.22375</v>
      </c>
      <c r="G18" s="22">
        <v>26.36</v>
      </c>
      <c r="H18" s="22">
        <v>12.9</v>
      </c>
      <c r="I18" s="22">
        <v>18.474166666666672</v>
      </c>
      <c r="J18" s="22">
        <v>24.56</v>
      </c>
      <c r="K18" s="22">
        <v>21.69</v>
      </c>
      <c r="L18" s="22">
        <v>23.144583333333333</v>
      </c>
      <c r="M18" s="22">
        <v>24.14</v>
      </c>
      <c r="N18" s="22">
        <v>23.22</v>
      </c>
      <c r="O18" s="22">
        <v>23.72083333333333</v>
      </c>
      <c r="P18" s="22">
        <v>1.12025</v>
      </c>
      <c r="Q18" s="22">
        <v>217.7153333333334</v>
      </c>
      <c r="R18" s="22">
        <v>4378.451</v>
      </c>
      <c r="S18" s="22">
        <v>0</v>
      </c>
      <c r="T18" s="24">
        <v>3.2229999999999994</v>
      </c>
      <c r="U18" s="7"/>
    </row>
    <row r="19" spans="1:21" s="3" customFormat="1" ht="15.75">
      <c r="A19" s="31">
        <v>42747</v>
      </c>
      <c r="B19" s="21">
        <v>1014</v>
      </c>
      <c r="C19" s="21">
        <v>1009</v>
      </c>
      <c r="D19" s="21">
        <v>100</v>
      </c>
      <c r="E19" s="22">
        <v>64.21</v>
      </c>
      <c r="F19" s="22">
        <v>88.01541666666667</v>
      </c>
      <c r="G19" s="22">
        <v>24.43</v>
      </c>
      <c r="H19" s="22">
        <v>15.35</v>
      </c>
      <c r="I19" s="22">
        <v>19.219166666666666</v>
      </c>
      <c r="J19" s="22">
        <v>24.72</v>
      </c>
      <c r="K19" s="22">
        <v>22.31</v>
      </c>
      <c r="L19" s="22">
        <v>23.574583333333337</v>
      </c>
      <c r="M19" s="22">
        <v>24.25</v>
      </c>
      <c r="N19" s="22">
        <v>23.46</v>
      </c>
      <c r="O19" s="22">
        <v>23.877916666666668</v>
      </c>
      <c r="P19" s="22">
        <v>1.4467916666666667</v>
      </c>
      <c r="Q19" s="22">
        <v>241.88541666666663</v>
      </c>
      <c r="R19" s="22">
        <v>3962.863</v>
      </c>
      <c r="S19" s="22">
        <v>0</v>
      </c>
      <c r="T19" s="24">
        <v>3.3609999999999998</v>
      </c>
      <c r="U19" s="7"/>
    </row>
    <row r="20" spans="1:21" s="3" customFormat="1" ht="15.75">
      <c r="A20" s="31">
        <v>42748</v>
      </c>
      <c r="B20" s="21">
        <v>1012</v>
      </c>
      <c r="C20" s="21">
        <v>1008</v>
      </c>
      <c r="D20" s="21">
        <v>99.9</v>
      </c>
      <c r="E20" s="22">
        <v>65.67</v>
      </c>
      <c r="F20" s="22">
        <v>86.86041666666667</v>
      </c>
      <c r="G20" s="22">
        <v>24.16</v>
      </c>
      <c r="H20" s="22">
        <v>14.91</v>
      </c>
      <c r="I20" s="22">
        <v>18.7375</v>
      </c>
      <c r="J20" s="22">
        <v>24.59</v>
      </c>
      <c r="K20" s="22">
        <v>22.67</v>
      </c>
      <c r="L20" s="22">
        <v>23.6025</v>
      </c>
      <c r="M20" s="22">
        <v>24.25</v>
      </c>
      <c r="N20" s="22">
        <v>23.59</v>
      </c>
      <c r="O20" s="22">
        <v>23.9575</v>
      </c>
      <c r="P20" s="22">
        <v>2.1076249999999996</v>
      </c>
      <c r="Q20" s="22">
        <v>225.72770833333325</v>
      </c>
      <c r="R20" s="22">
        <v>3675.651</v>
      </c>
      <c r="S20" s="22">
        <v>0</v>
      </c>
      <c r="T20" s="24">
        <v>4.308</v>
      </c>
      <c r="U20" s="7"/>
    </row>
    <row r="21" spans="1:21" s="3" customFormat="1" ht="15.75">
      <c r="A21" s="31">
        <v>42749</v>
      </c>
      <c r="B21" s="21">
        <v>1014</v>
      </c>
      <c r="C21" s="21">
        <v>1010</v>
      </c>
      <c r="D21" s="21">
        <v>100</v>
      </c>
      <c r="E21" s="22">
        <v>80.8</v>
      </c>
      <c r="F21" s="22">
        <v>90.54583333333333</v>
      </c>
      <c r="G21" s="22">
        <v>18.79</v>
      </c>
      <c r="H21" s="22">
        <v>12.42</v>
      </c>
      <c r="I21" s="22">
        <v>15.26125</v>
      </c>
      <c r="J21" s="22">
        <v>23.73</v>
      </c>
      <c r="K21" s="22">
        <v>21.76</v>
      </c>
      <c r="L21" s="22">
        <v>22.52</v>
      </c>
      <c r="M21" s="22">
        <v>24.19</v>
      </c>
      <c r="N21" s="22">
        <v>23.18</v>
      </c>
      <c r="O21" s="22">
        <v>23.567916666666672</v>
      </c>
      <c r="P21" s="22">
        <v>1.9909999999999997</v>
      </c>
      <c r="Q21" s="22">
        <v>138.03695833333333</v>
      </c>
      <c r="R21" s="22">
        <v>2130.723</v>
      </c>
      <c r="S21" s="22">
        <v>0</v>
      </c>
      <c r="T21" s="24">
        <v>1.8940000000000006</v>
      </c>
      <c r="U21" s="7"/>
    </row>
    <row r="22" spans="1:21" s="3" customFormat="1" ht="15.75">
      <c r="A22" s="31">
        <v>42750</v>
      </c>
      <c r="B22" s="21">
        <v>1016</v>
      </c>
      <c r="C22" s="21">
        <v>1012</v>
      </c>
      <c r="D22" s="21">
        <v>96</v>
      </c>
      <c r="E22" s="22">
        <v>62.8</v>
      </c>
      <c r="F22" s="22">
        <v>81.98166666666667</v>
      </c>
      <c r="G22" s="22">
        <v>22.62</v>
      </c>
      <c r="H22" s="22">
        <v>12.6</v>
      </c>
      <c r="I22" s="22">
        <v>16.254166666666666</v>
      </c>
      <c r="J22" s="22">
        <v>23.51</v>
      </c>
      <c r="K22" s="22">
        <v>21.12</v>
      </c>
      <c r="L22" s="22">
        <v>22.2375</v>
      </c>
      <c r="M22" s="22">
        <v>23.44</v>
      </c>
      <c r="N22" s="22">
        <v>22.68</v>
      </c>
      <c r="O22" s="22">
        <v>23.096666666666668</v>
      </c>
      <c r="P22" s="22">
        <v>1.6336666666666666</v>
      </c>
      <c r="Q22" s="22">
        <v>266.01125</v>
      </c>
      <c r="R22" s="22">
        <v>3704.76</v>
      </c>
      <c r="S22" s="22">
        <v>0</v>
      </c>
      <c r="T22" s="24">
        <v>3.851</v>
      </c>
      <c r="U22" s="7"/>
    </row>
    <row r="23" spans="1:21" s="3" customFormat="1" ht="15.75">
      <c r="A23" s="31">
        <v>42751</v>
      </c>
      <c r="B23" s="21">
        <v>1016</v>
      </c>
      <c r="C23" s="21">
        <v>1012</v>
      </c>
      <c r="D23" s="21">
        <v>96.8</v>
      </c>
      <c r="E23" s="22">
        <v>59.73</v>
      </c>
      <c r="F23" s="22">
        <v>81.31333333333333</v>
      </c>
      <c r="G23" s="22">
        <v>22.6</v>
      </c>
      <c r="H23" s="22">
        <v>12.28</v>
      </c>
      <c r="I23" s="22">
        <v>16.440416666666664</v>
      </c>
      <c r="J23" s="22">
        <v>23.66</v>
      </c>
      <c r="K23" s="22">
        <v>21.07</v>
      </c>
      <c r="L23" s="22">
        <v>22.31083333333333</v>
      </c>
      <c r="M23" s="22">
        <v>23.43</v>
      </c>
      <c r="N23" s="22">
        <v>22.61</v>
      </c>
      <c r="O23" s="22">
        <v>23.0425</v>
      </c>
      <c r="P23" s="22">
        <v>1.597875</v>
      </c>
      <c r="Q23" s="22">
        <v>184.89620833333333</v>
      </c>
      <c r="R23" s="22">
        <v>4473.99</v>
      </c>
      <c r="S23" s="22">
        <v>0</v>
      </c>
      <c r="T23" s="24">
        <v>3.3880000000000003</v>
      </c>
      <c r="U23" s="7"/>
    </row>
    <row r="24" spans="1:21" s="3" customFormat="1" ht="15.75">
      <c r="A24" s="31">
        <v>42752</v>
      </c>
      <c r="B24" s="21">
        <v>1018</v>
      </c>
      <c r="C24" s="21">
        <v>1015</v>
      </c>
      <c r="D24" s="21">
        <v>100</v>
      </c>
      <c r="E24" s="22">
        <v>57.71</v>
      </c>
      <c r="F24" s="22">
        <v>85.23875</v>
      </c>
      <c r="G24" s="22">
        <v>23.76</v>
      </c>
      <c r="H24" s="22">
        <v>11.01</v>
      </c>
      <c r="I24" s="22">
        <v>16.82166666666667</v>
      </c>
      <c r="J24" s="22">
        <v>23.58</v>
      </c>
      <c r="K24" s="22">
        <v>20.88</v>
      </c>
      <c r="L24" s="22">
        <v>22.25166666666667</v>
      </c>
      <c r="M24" s="22">
        <v>23.4</v>
      </c>
      <c r="N24" s="22">
        <v>22.52</v>
      </c>
      <c r="O24" s="22">
        <v>22.985833333333336</v>
      </c>
      <c r="P24" s="22">
        <v>1.400875</v>
      </c>
      <c r="Q24" s="22">
        <v>204.50958333333335</v>
      </c>
      <c r="R24" s="22">
        <v>4517.468</v>
      </c>
      <c r="S24" s="22">
        <v>0</v>
      </c>
      <c r="T24" s="24">
        <v>3.1439999999999992</v>
      </c>
      <c r="U24" s="7"/>
    </row>
    <row r="25" spans="1:21" s="3" customFormat="1" ht="15.75">
      <c r="A25" s="31">
        <v>42753</v>
      </c>
      <c r="B25" s="21">
        <v>1019</v>
      </c>
      <c r="C25" s="21">
        <v>1015</v>
      </c>
      <c r="D25" s="21">
        <v>100</v>
      </c>
      <c r="E25" s="22">
        <v>52.04</v>
      </c>
      <c r="F25" s="22">
        <v>87.39541666666666</v>
      </c>
      <c r="G25" s="22">
        <v>26.65</v>
      </c>
      <c r="H25" s="22">
        <v>14.53</v>
      </c>
      <c r="I25" s="22">
        <v>18.705</v>
      </c>
      <c r="J25" s="22">
        <v>24.34</v>
      </c>
      <c r="K25" s="22">
        <v>21.51</v>
      </c>
      <c r="L25" s="22">
        <v>22.82125</v>
      </c>
      <c r="M25" s="22">
        <v>23.7</v>
      </c>
      <c r="N25" s="22">
        <v>22.7</v>
      </c>
      <c r="O25" s="22">
        <v>23.149166666666662</v>
      </c>
      <c r="P25" s="22">
        <v>1.6912916666666664</v>
      </c>
      <c r="Q25" s="22">
        <v>150.10070833333333</v>
      </c>
      <c r="R25" s="22">
        <v>4747.183</v>
      </c>
      <c r="S25" s="22">
        <v>0</v>
      </c>
      <c r="T25" s="24">
        <v>2.131</v>
      </c>
      <c r="U25" s="7"/>
    </row>
    <row r="26" spans="1:21" s="3" customFormat="1" ht="15.75">
      <c r="A26" s="31">
        <v>42754</v>
      </c>
      <c r="B26" s="21">
        <v>1018</v>
      </c>
      <c r="C26" s="21">
        <v>1013</v>
      </c>
      <c r="D26" s="21">
        <v>100</v>
      </c>
      <c r="E26" s="22">
        <v>56.08</v>
      </c>
      <c r="F26" s="22">
        <v>86.14666666666666</v>
      </c>
      <c r="G26" s="22">
        <v>27.28</v>
      </c>
      <c r="H26" s="22">
        <v>15.67</v>
      </c>
      <c r="I26" s="22">
        <v>19.865416666666665</v>
      </c>
      <c r="J26" s="22">
        <v>24.95</v>
      </c>
      <c r="K26" s="22">
        <v>22.12</v>
      </c>
      <c r="L26" s="22">
        <v>23.50708333333334</v>
      </c>
      <c r="M26" s="22">
        <v>24.1</v>
      </c>
      <c r="N26" s="22">
        <v>23.13</v>
      </c>
      <c r="O26" s="22">
        <v>23.56291666666667</v>
      </c>
      <c r="P26" s="22">
        <v>1.8148749999999998</v>
      </c>
      <c r="Q26" s="22">
        <v>193.04195833333333</v>
      </c>
      <c r="R26" s="22">
        <v>5082.264</v>
      </c>
      <c r="S26" s="22">
        <v>0</v>
      </c>
      <c r="T26" s="24">
        <v>4.411999999999999</v>
      </c>
      <c r="U26" s="7"/>
    </row>
    <row r="27" spans="1:21" s="3" customFormat="1" ht="15.75">
      <c r="A27" s="31">
        <v>42755</v>
      </c>
      <c r="B27" s="21">
        <v>1018</v>
      </c>
      <c r="C27" s="21">
        <v>1015</v>
      </c>
      <c r="D27" s="21">
        <v>100</v>
      </c>
      <c r="E27" s="22">
        <v>60.39</v>
      </c>
      <c r="F27" s="22">
        <v>84.19958333333335</v>
      </c>
      <c r="G27" s="22">
        <v>22.64</v>
      </c>
      <c r="H27" s="22">
        <v>10.72</v>
      </c>
      <c r="I27" s="22">
        <v>16.360833333333336</v>
      </c>
      <c r="J27" s="22">
        <v>24.03</v>
      </c>
      <c r="K27" s="22">
        <v>21.61</v>
      </c>
      <c r="L27" s="22">
        <v>23.01375</v>
      </c>
      <c r="M27" s="22">
        <v>24.07</v>
      </c>
      <c r="N27" s="22">
        <v>23.22</v>
      </c>
      <c r="O27" s="22">
        <v>23.5975</v>
      </c>
      <c r="P27" s="22">
        <v>2.6047499999999997</v>
      </c>
      <c r="Q27" s="22">
        <v>253.09675000000001</v>
      </c>
      <c r="R27" s="22">
        <v>4351.751</v>
      </c>
      <c r="S27" s="22">
        <v>0</v>
      </c>
      <c r="T27" s="24">
        <v>4.883999999999999</v>
      </c>
      <c r="U27" s="7"/>
    </row>
    <row r="28" spans="1:21" s="3" customFormat="1" ht="15.75">
      <c r="A28" s="31">
        <v>42756</v>
      </c>
      <c r="B28" s="21">
        <v>1021</v>
      </c>
      <c r="C28" s="21">
        <v>1016</v>
      </c>
      <c r="D28" s="21">
        <v>88.4</v>
      </c>
      <c r="E28" s="22">
        <v>60.37</v>
      </c>
      <c r="F28" s="22">
        <v>75.2225</v>
      </c>
      <c r="G28" s="22">
        <v>20.41</v>
      </c>
      <c r="H28" s="22">
        <v>10.71</v>
      </c>
      <c r="I28" s="22">
        <v>14.064583333333331</v>
      </c>
      <c r="J28" s="22">
        <v>22.63</v>
      </c>
      <c r="K28" s="22">
        <v>20.62</v>
      </c>
      <c r="L28" s="22">
        <v>21.470833333333335</v>
      </c>
      <c r="M28" s="22">
        <v>23.6</v>
      </c>
      <c r="N28" s="22">
        <v>22.47</v>
      </c>
      <c r="O28" s="22">
        <v>22.86916666666667</v>
      </c>
      <c r="P28" s="22">
        <v>2.3461250000000002</v>
      </c>
      <c r="Q28" s="22">
        <v>135.86791666666667</v>
      </c>
      <c r="R28" s="22">
        <v>2792.5</v>
      </c>
      <c r="S28" s="22">
        <v>0</v>
      </c>
      <c r="T28" s="24">
        <v>2.6929999999999996</v>
      </c>
      <c r="U28" s="7"/>
    </row>
    <row r="29" spans="1:21" s="3" customFormat="1" ht="15.75">
      <c r="A29" s="31">
        <v>42757</v>
      </c>
      <c r="B29" s="21">
        <v>1021</v>
      </c>
      <c r="C29" s="21">
        <v>1017</v>
      </c>
      <c r="D29" s="21">
        <v>90.9</v>
      </c>
      <c r="E29" s="22">
        <v>46.51</v>
      </c>
      <c r="F29" s="22">
        <v>73.94166666666666</v>
      </c>
      <c r="G29" s="22">
        <v>22.47</v>
      </c>
      <c r="H29" s="22">
        <v>11.19</v>
      </c>
      <c r="I29" s="22">
        <v>15.399166666666664</v>
      </c>
      <c r="J29" s="22">
        <v>22.47</v>
      </c>
      <c r="K29" s="22">
        <v>20.06</v>
      </c>
      <c r="L29" s="22">
        <v>21.219166666666663</v>
      </c>
      <c r="M29" s="22">
        <v>22.77</v>
      </c>
      <c r="N29" s="22">
        <v>21.93</v>
      </c>
      <c r="O29" s="22">
        <v>22.34833333333333</v>
      </c>
      <c r="P29" s="22">
        <v>1.9597083333333334</v>
      </c>
      <c r="Q29" s="22">
        <v>148.35079166666665</v>
      </c>
      <c r="R29" s="22">
        <v>4133.02</v>
      </c>
      <c r="S29" s="22">
        <v>0</v>
      </c>
      <c r="T29" s="24">
        <v>3.71</v>
      </c>
      <c r="U29" s="7"/>
    </row>
    <row r="30" spans="1:21" s="3" customFormat="1" ht="15.75">
      <c r="A30" s="31">
        <v>42758</v>
      </c>
      <c r="B30" s="21">
        <v>1021</v>
      </c>
      <c r="C30" s="21">
        <v>1018</v>
      </c>
      <c r="D30" s="21">
        <v>82.6</v>
      </c>
      <c r="E30" s="22">
        <v>51.37</v>
      </c>
      <c r="F30" s="22">
        <v>69.6125</v>
      </c>
      <c r="G30" s="22">
        <v>23.42</v>
      </c>
      <c r="H30" s="22">
        <v>11.24</v>
      </c>
      <c r="I30" s="22">
        <v>16.092916666666664</v>
      </c>
      <c r="J30" s="22">
        <v>23.09</v>
      </c>
      <c r="K30" s="22">
        <v>20.21</v>
      </c>
      <c r="L30" s="22">
        <v>21.58666666666667</v>
      </c>
      <c r="M30" s="22">
        <v>22.83</v>
      </c>
      <c r="N30" s="22">
        <v>21.94</v>
      </c>
      <c r="O30" s="22">
        <v>22.36583333333333</v>
      </c>
      <c r="P30" s="22">
        <v>1.095375</v>
      </c>
      <c r="Q30" s="22">
        <v>293.2583333333334</v>
      </c>
      <c r="R30" s="22">
        <v>4119.87</v>
      </c>
      <c r="S30" s="22">
        <v>0</v>
      </c>
      <c r="T30" s="24">
        <v>3.688</v>
      </c>
      <c r="U30" s="7"/>
    </row>
    <row r="31" spans="1:21" s="3" customFormat="1" ht="15.75">
      <c r="A31" s="31">
        <v>42759</v>
      </c>
      <c r="B31" s="21">
        <v>1022</v>
      </c>
      <c r="C31" s="21">
        <v>1019</v>
      </c>
      <c r="D31" s="21">
        <v>86.7</v>
      </c>
      <c r="E31" s="22">
        <v>55.62</v>
      </c>
      <c r="F31" s="22">
        <v>75.24041666666665</v>
      </c>
      <c r="G31" s="22">
        <v>22.98</v>
      </c>
      <c r="H31" s="22">
        <v>11.9</v>
      </c>
      <c r="I31" s="22">
        <v>16.162083333333335</v>
      </c>
      <c r="J31" s="22">
        <v>22.92</v>
      </c>
      <c r="K31" s="22">
        <v>20.58</v>
      </c>
      <c r="L31" s="22">
        <v>21.7575</v>
      </c>
      <c r="M31" s="22">
        <v>22.82</v>
      </c>
      <c r="N31" s="22">
        <v>22.1</v>
      </c>
      <c r="O31" s="22">
        <v>22.487916666666667</v>
      </c>
      <c r="P31" s="22">
        <v>1.5592916666666667</v>
      </c>
      <c r="Q31" s="22">
        <v>322.62666666666667</v>
      </c>
      <c r="R31" s="22">
        <v>3952.75</v>
      </c>
      <c r="S31" s="22">
        <v>0</v>
      </c>
      <c r="T31" s="24">
        <v>3.564</v>
      </c>
      <c r="U31" s="7"/>
    </row>
    <row r="32" spans="1:21" s="3" customFormat="1" ht="15.75">
      <c r="A32" s="31">
        <v>42760</v>
      </c>
      <c r="B32" s="21">
        <v>1022</v>
      </c>
      <c r="C32" s="21">
        <v>1018</v>
      </c>
      <c r="D32" s="21">
        <v>92.5</v>
      </c>
      <c r="E32" s="22">
        <v>57.71</v>
      </c>
      <c r="F32" s="22">
        <v>79.80125</v>
      </c>
      <c r="G32" s="22">
        <v>22.47</v>
      </c>
      <c r="H32" s="22">
        <v>12.24</v>
      </c>
      <c r="I32" s="22">
        <v>15.942083333333336</v>
      </c>
      <c r="J32" s="22">
        <v>22.74</v>
      </c>
      <c r="K32" s="22">
        <v>20.57</v>
      </c>
      <c r="L32" s="22">
        <v>21.630416666666672</v>
      </c>
      <c r="M32" s="22">
        <v>22.79</v>
      </c>
      <c r="N32" s="22">
        <v>22.05</v>
      </c>
      <c r="O32" s="22">
        <v>22.42708333333334</v>
      </c>
      <c r="P32" s="22">
        <v>2.2727916666666665</v>
      </c>
      <c r="Q32" s="22">
        <v>166.07129166666667</v>
      </c>
      <c r="R32" s="22">
        <v>4218.946</v>
      </c>
      <c r="S32" s="22">
        <v>0</v>
      </c>
      <c r="T32" s="24">
        <v>4.781000000000001</v>
      </c>
      <c r="U32" s="7"/>
    </row>
    <row r="33" spans="1:21" s="3" customFormat="1" ht="15.75">
      <c r="A33" s="31">
        <v>42761</v>
      </c>
      <c r="B33" s="21">
        <v>1020</v>
      </c>
      <c r="C33" s="21">
        <v>1015</v>
      </c>
      <c r="D33" s="21">
        <v>97.6</v>
      </c>
      <c r="E33" s="22">
        <v>48.26</v>
      </c>
      <c r="F33" s="22">
        <v>79.17</v>
      </c>
      <c r="G33" s="22">
        <v>24.14</v>
      </c>
      <c r="H33" s="22">
        <v>10.5</v>
      </c>
      <c r="I33" s="22">
        <v>15.60875</v>
      </c>
      <c r="J33" s="22">
        <v>22.92</v>
      </c>
      <c r="K33" s="22">
        <v>19.88</v>
      </c>
      <c r="L33" s="22">
        <v>21.3675</v>
      </c>
      <c r="M33" s="22">
        <v>22.68</v>
      </c>
      <c r="N33" s="22">
        <v>21.72</v>
      </c>
      <c r="O33" s="22">
        <v>22.225</v>
      </c>
      <c r="P33" s="22">
        <v>1.9788333333333334</v>
      </c>
      <c r="Q33" s="22">
        <v>207.49670833333334</v>
      </c>
      <c r="R33" s="22">
        <v>5318.199</v>
      </c>
      <c r="S33" s="22">
        <v>0</v>
      </c>
      <c r="T33" s="24">
        <v>3.59</v>
      </c>
      <c r="U33" s="7"/>
    </row>
    <row r="34" spans="1:21" s="3" customFormat="1" ht="15.75">
      <c r="A34" s="31">
        <v>42762</v>
      </c>
      <c r="B34" s="21">
        <v>1019</v>
      </c>
      <c r="C34" s="21">
        <v>1015</v>
      </c>
      <c r="D34" s="21">
        <v>100</v>
      </c>
      <c r="E34" s="22">
        <v>40.49</v>
      </c>
      <c r="F34" s="22">
        <v>79.40791666666668</v>
      </c>
      <c r="G34" s="22">
        <v>24.5</v>
      </c>
      <c r="H34" s="22">
        <v>11.2</v>
      </c>
      <c r="I34" s="22">
        <v>16.61541666666667</v>
      </c>
      <c r="J34" s="22">
        <v>22.83</v>
      </c>
      <c r="K34" s="22">
        <v>20.01</v>
      </c>
      <c r="L34" s="22">
        <v>21.495</v>
      </c>
      <c r="M34" s="22">
        <v>22.66</v>
      </c>
      <c r="N34" s="22">
        <v>21.72</v>
      </c>
      <c r="O34" s="22">
        <v>22.232916666666668</v>
      </c>
      <c r="P34" s="22">
        <v>1.84425</v>
      </c>
      <c r="Q34" s="22">
        <v>120.5265833333333</v>
      </c>
      <c r="R34" s="22">
        <v>5579.527</v>
      </c>
      <c r="S34" s="22">
        <v>0</v>
      </c>
      <c r="T34" s="24">
        <v>4.624</v>
      </c>
      <c r="U34" s="7"/>
    </row>
    <row r="35" spans="1:21" s="3" customFormat="1" ht="15.75">
      <c r="A35" s="31">
        <v>42763</v>
      </c>
      <c r="B35" s="21">
        <v>1016</v>
      </c>
      <c r="C35" s="21">
        <v>1012</v>
      </c>
      <c r="D35" s="21">
        <v>100</v>
      </c>
      <c r="E35" s="22">
        <v>44.55</v>
      </c>
      <c r="F35" s="22">
        <v>82.3420833333333</v>
      </c>
      <c r="G35" s="22">
        <v>25.81</v>
      </c>
      <c r="H35" s="22">
        <v>9.93</v>
      </c>
      <c r="I35" s="22">
        <v>17.0925</v>
      </c>
      <c r="J35" s="22">
        <v>23.52</v>
      </c>
      <c r="K35" s="22">
        <v>19.94</v>
      </c>
      <c r="L35" s="22">
        <v>21.81833333333334</v>
      </c>
      <c r="M35" s="22">
        <v>22.93</v>
      </c>
      <c r="N35" s="22">
        <v>21.71</v>
      </c>
      <c r="O35" s="22">
        <v>22.3175</v>
      </c>
      <c r="P35" s="22">
        <v>0.7816666666666666</v>
      </c>
      <c r="Q35" s="22">
        <v>161.0884166666667</v>
      </c>
      <c r="R35" s="22">
        <v>5428.893000000001</v>
      </c>
      <c r="S35" s="22">
        <v>0</v>
      </c>
      <c r="T35" s="24">
        <v>2.783</v>
      </c>
      <c r="U35" s="7"/>
    </row>
    <row r="36" spans="1:21" s="3" customFormat="1" ht="15.75">
      <c r="A36" s="31">
        <v>42764</v>
      </c>
      <c r="B36" s="21">
        <v>1015</v>
      </c>
      <c r="C36" s="21">
        <v>1011</v>
      </c>
      <c r="D36" s="21">
        <v>100</v>
      </c>
      <c r="E36" s="22">
        <v>38.02</v>
      </c>
      <c r="F36" s="22">
        <v>81.41916666666667</v>
      </c>
      <c r="G36" s="22">
        <v>28.02</v>
      </c>
      <c r="H36" s="22">
        <v>13.07</v>
      </c>
      <c r="I36" s="22">
        <v>18.94875</v>
      </c>
      <c r="J36" s="22">
        <v>24.18</v>
      </c>
      <c r="K36" s="22">
        <v>20.92</v>
      </c>
      <c r="L36" s="22">
        <v>22.51833333333333</v>
      </c>
      <c r="M36" s="22">
        <v>23.31</v>
      </c>
      <c r="N36" s="22">
        <v>22.15</v>
      </c>
      <c r="O36" s="22">
        <v>22.66458333333334</v>
      </c>
      <c r="P36" s="22">
        <v>1.1456666666666664</v>
      </c>
      <c r="Q36" s="22">
        <v>121.86420833333334</v>
      </c>
      <c r="R36" s="22">
        <v>4873.769</v>
      </c>
      <c r="S36" s="22">
        <v>0</v>
      </c>
      <c r="T36" s="24">
        <v>3.723</v>
      </c>
      <c r="U36" s="7"/>
    </row>
    <row r="37" spans="1:21" s="3" customFormat="1" ht="15.75">
      <c r="A37" s="31">
        <v>42765</v>
      </c>
      <c r="B37" s="21">
        <v>1015</v>
      </c>
      <c r="C37" s="21">
        <v>1012</v>
      </c>
      <c r="D37" s="21">
        <v>100</v>
      </c>
      <c r="E37" s="22">
        <v>48.92</v>
      </c>
      <c r="F37" s="22">
        <v>81.40666666666665</v>
      </c>
      <c r="G37" s="22">
        <v>28.03</v>
      </c>
      <c r="H37" s="22">
        <v>14.31</v>
      </c>
      <c r="I37" s="22">
        <v>19.57583333333334</v>
      </c>
      <c r="J37" s="22">
        <v>25.08</v>
      </c>
      <c r="K37" s="22">
        <v>21.45</v>
      </c>
      <c r="L37" s="22">
        <v>23.165</v>
      </c>
      <c r="M37" s="22">
        <v>23.75</v>
      </c>
      <c r="N37" s="22">
        <v>22.62</v>
      </c>
      <c r="O37" s="22">
        <v>23.154166666666665</v>
      </c>
      <c r="P37" s="22">
        <v>1.5252083333333333</v>
      </c>
      <c r="Q37" s="22">
        <v>220.8133333333333</v>
      </c>
      <c r="R37" s="22">
        <v>5195.875999999999</v>
      </c>
      <c r="S37" s="22">
        <v>0</v>
      </c>
      <c r="T37" s="24">
        <v>4.76</v>
      </c>
      <c r="U37" s="7"/>
    </row>
    <row r="38" spans="1:21" s="3" customFormat="1" ht="15.75">
      <c r="A38" s="31">
        <v>42766</v>
      </c>
      <c r="B38" s="21">
        <v>1016</v>
      </c>
      <c r="C38" s="21">
        <v>1013</v>
      </c>
      <c r="D38" s="21">
        <v>93.5</v>
      </c>
      <c r="E38" s="22">
        <v>61.13</v>
      </c>
      <c r="F38" s="22">
        <v>81.59791666666666</v>
      </c>
      <c r="G38" s="22">
        <v>23.31</v>
      </c>
      <c r="H38" s="22">
        <v>12.46</v>
      </c>
      <c r="I38" s="22">
        <v>16.807916666666667</v>
      </c>
      <c r="J38" s="22">
        <v>23.8</v>
      </c>
      <c r="K38" s="22">
        <v>21.13</v>
      </c>
      <c r="L38" s="22">
        <v>22.475416666666664</v>
      </c>
      <c r="M38" s="22">
        <v>23.7</v>
      </c>
      <c r="N38" s="22">
        <v>22.65</v>
      </c>
      <c r="O38" s="22">
        <v>23.12375</v>
      </c>
      <c r="P38" s="22">
        <v>1.9032499999999999</v>
      </c>
      <c r="Q38" s="22">
        <v>194.8785416666667</v>
      </c>
      <c r="R38" s="22">
        <v>3661.05</v>
      </c>
      <c r="S38" s="22">
        <v>0</v>
      </c>
      <c r="T38" s="24">
        <v>3.24</v>
      </c>
      <c r="U38" s="7"/>
    </row>
    <row r="39" spans="1:21" s="3" customFormat="1" ht="15.75">
      <c r="A39" s="15" t="s">
        <v>22</v>
      </c>
      <c r="B39" s="16">
        <f aca="true" t="shared" si="0" ref="B39:P39">SUMIF(B8:B38,"&lt;&gt;-999")</f>
        <v>31517</v>
      </c>
      <c r="C39" s="16">
        <f t="shared" si="0"/>
        <v>31397</v>
      </c>
      <c r="D39" s="16">
        <f t="shared" si="0"/>
        <v>3019.8999999999996</v>
      </c>
      <c r="E39" s="16">
        <f t="shared" si="0"/>
        <v>1738.31</v>
      </c>
      <c r="F39" s="16">
        <f t="shared" si="0"/>
        <v>2585.42875</v>
      </c>
      <c r="G39" s="16">
        <f t="shared" si="0"/>
        <v>773.8199999999998</v>
      </c>
      <c r="H39" s="16">
        <f t="shared" si="0"/>
        <v>409.12999999999994</v>
      </c>
      <c r="I39" s="16">
        <f t="shared" si="0"/>
        <v>552.7149999999999</v>
      </c>
      <c r="J39" s="16">
        <f t="shared" si="0"/>
        <v>743.3599999999999</v>
      </c>
      <c r="K39" s="16">
        <f t="shared" si="0"/>
        <v>665.0500000000001</v>
      </c>
      <c r="L39" s="16">
        <f t="shared" si="0"/>
        <v>704.1441666666667</v>
      </c>
      <c r="M39" s="16">
        <f t="shared" si="0"/>
        <v>734.67</v>
      </c>
      <c r="N39" s="16">
        <f t="shared" si="0"/>
        <v>706.57</v>
      </c>
      <c r="O39" s="16">
        <f t="shared" si="0"/>
        <v>720.1058333333335</v>
      </c>
      <c r="P39" s="16">
        <f t="shared" si="0"/>
        <v>46.020041666666664</v>
      </c>
      <c r="Q39" s="16"/>
      <c r="R39" s="16">
        <f>SUMIF(R8:R38,"&lt;&gt;-999")</f>
        <v>129825.13699999999</v>
      </c>
      <c r="S39" s="16">
        <f>SUMIF(S8:S38,"&lt;&gt;-999")</f>
        <v>0</v>
      </c>
      <c r="T39" s="25">
        <f>SUMIF(T8:T38,"&lt;&gt;-999")</f>
        <v>108.90199999999999</v>
      </c>
      <c r="U39" s="7"/>
    </row>
    <row r="40" spans="1:20" s="3" customFormat="1" ht="15.75">
      <c r="A40" s="17" t="s">
        <v>23</v>
      </c>
      <c r="B40" s="18">
        <f aca="true" t="shared" si="1" ref="B40:P40">AVERAGE(B8:B38)</f>
        <v>1016.6774193548387</v>
      </c>
      <c r="C40" s="18">
        <f t="shared" si="1"/>
        <v>1012.8064516129032</v>
      </c>
      <c r="D40" s="18">
        <f t="shared" si="1"/>
        <v>97.41612903225806</v>
      </c>
      <c r="E40" s="18">
        <f t="shared" si="1"/>
        <v>56.074516129032254</v>
      </c>
      <c r="F40" s="18">
        <f t="shared" si="1"/>
        <v>83.40092741935484</v>
      </c>
      <c r="G40" s="18">
        <f t="shared" si="1"/>
        <v>24.961935483870963</v>
      </c>
      <c r="H40" s="18">
        <f t="shared" si="1"/>
        <v>13.197741935483869</v>
      </c>
      <c r="I40" s="18">
        <f t="shared" si="1"/>
        <v>17.829516129032257</v>
      </c>
      <c r="J40" s="18">
        <f t="shared" si="1"/>
        <v>23.979354838709675</v>
      </c>
      <c r="K40" s="18">
        <f t="shared" si="1"/>
        <v>21.453225806451616</v>
      </c>
      <c r="L40" s="18">
        <f t="shared" si="1"/>
        <v>22.714327956989248</v>
      </c>
      <c r="M40" s="18">
        <f t="shared" si="1"/>
        <v>23.699032258064516</v>
      </c>
      <c r="N40" s="18">
        <f t="shared" si="1"/>
        <v>22.79258064516129</v>
      </c>
      <c r="O40" s="18">
        <f t="shared" si="1"/>
        <v>23.22922043010753</v>
      </c>
      <c r="P40" s="18">
        <f t="shared" si="1"/>
        <v>1.4845174731182795</v>
      </c>
      <c r="Q40" s="18"/>
      <c r="R40" s="18">
        <f>AVERAGE(R8:R38)</f>
        <v>4187.90764516129</v>
      </c>
      <c r="S40" s="18">
        <f>AVERAGE(S8:S38)</f>
        <v>0</v>
      </c>
      <c r="T40" s="26">
        <f>AVERAGE(T8:T38)</f>
        <v>3.5129677419354834</v>
      </c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s="3" customFormat="1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  <row r="492" spans="1:5" ht="15.75">
      <c r="A492" s="1"/>
      <c r="B492" s="4"/>
      <c r="C492" s="4"/>
      <c r="D492" s="4"/>
      <c r="E492" s="4"/>
    </row>
  </sheetData>
  <sheetProtection/>
  <mergeCells count="10">
    <mergeCell ref="G4:I4"/>
    <mergeCell ref="P4:Q4"/>
    <mergeCell ref="A2:T2"/>
    <mergeCell ref="B5:C5"/>
    <mergeCell ref="D6:F6"/>
    <mergeCell ref="G6:I6"/>
    <mergeCell ref="J4:O4"/>
    <mergeCell ref="B6:C6"/>
    <mergeCell ref="B4:C4"/>
    <mergeCell ref="D4:F4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Kathy Chen</cp:lastModifiedBy>
  <cp:lastPrinted>2011-10-28T13:25:44Z</cp:lastPrinted>
  <dcterms:created xsi:type="dcterms:W3CDTF">2002-04-14T02:07:04Z</dcterms:created>
  <dcterms:modified xsi:type="dcterms:W3CDTF">2017-02-06T07:51:30Z</dcterms:modified>
  <cp:category/>
  <cp:version/>
  <cp:contentType/>
  <cp:contentStatus/>
</cp:coreProperties>
</file>