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'報表'!$A$2:$T$39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<sst xmlns="http://schemas.openxmlformats.org/spreadsheetml/2006/main" count="42" uniqueCount="30">
  <si>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</si>
  <si>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</si>
  <si>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</si>
  <si>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</si>
  <si>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</si>
  <si>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</si>
  <si>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</si>
  <si>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</si>
  <si>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</si>
  <si>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</si>
  <si>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</si>
  <si>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</si>
  <si>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</si>
  <si>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</si>
  <si>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</si>
  <si>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</si>
  <si>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</si>
  <si>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</si>
  <si>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</si>
  <si>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</si>
  <si>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</si>
  <si>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</si>
  <si>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</si>
  <si>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</si>
  <si>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 xml:space="preserve">Solar </t>
  </si>
  <si>
    <t>Precipi-</t>
  </si>
  <si>
    <t>Evapo-</t>
  </si>
  <si>
    <t xml:space="preserve">Intensity </t>
  </si>
  <si>
    <t>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</si>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</sst>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連結的儲存格" xfId="40"/>
    <cellStyle name="Currency" xfId="41"/>
    <cellStyle name="Currency [0]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1"/>
  <sheetViews>
    <sheetView tabSelected="1" zoomScalePageLayoutView="0" workbookViewId="0" topLeftCell="A3">
      <selection activeCell="F3" sqref="F1:F16384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7" t="s">
        <v>24</v>
      </c>
      <c r="S4" s="27" t="s">
        <v>25</v>
      </c>
      <c r="T4" s="29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30">
        <v>42614</v>
      </c>
      <c r="B8" s="19">
        <v>1005</v>
      </c>
      <c r="C8" s="19">
        <v>1000</v>
      </c>
      <c r="D8" s="19">
        <v>71.31</v>
      </c>
      <c r="E8" s="20">
        <v>42.04</v>
      </c>
      <c r="F8" s="20">
        <v>56.485</v>
      </c>
      <c r="G8" s="20">
        <v>34.82</v>
      </c>
      <c r="H8" s="20">
        <v>23.97</v>
      </c>
      <c r="I8" s="20">
        <v>28.69291666666666</v>
      </c>
      <c r="J8" s="20">
        <v>33.19</v>
      </c>
      <c r="K8" s="20">
        <v>28.6</v>
      </c>
      <c r="L8" s="20">
        <v>30.652083333333337</v>
      </c>
      <c r="M8" s="20">
        <v>31.41</v>
      </c>
      <c r="N8" s="20">
        <v>30.15</v>
      </c>
      <c r="O8" s="20">
        <v>30.755416666666665</v>
      </c>
      <c r="P8" s="20">
        <v>1.2842916666666668</v>
      </c>
      <c r="Q8" s="20">
        <v>167.41666666666669</v>
      </c>
      <c r="R8" s="20">
        <v>6354.63</v>
      </c>
      <c r="S8" s="20">
        <v>0</v>
      </c>
      <c r="T8" s="23">
        <v>6.097999999999999</v>
      </c>
      <c r="U8" s="7"/>
    </row>
    <row r="9" spans="1:21" s="3" customFormat="1" ht="15.75">
      <c r="A9" s="31">
        <v>42615</v>
      </c>
      <c r="B9" s="21">
        <v>1004</v>
      </c>
      <c r="C9" s="21">
        <v>1000</v>
      </c>
      <c r="D9" s="21">
        <v>80.35</v>
      </c>
      <c r="E9" s="22">
        <v>60.49</v>
      </c>
      <c r="F9" s="22">
        <v>70.83291666666666</v>
      </c>
      <c r="G9" s="22">
        <v>29.3</v>
      </c>
      <c r="H9" s="22">
        <v>24.29</v>
      </c>
      <c r="I9" s="22">
        <v>26.05208333333333</v>
      </c>
      <c r="J9" s="22">
        <v>31.34</v>
      </c>
      <c r="K9" s="22">
        <v>27.01</v>
      </c>
      <c r="L9" s="22">
        <v>29.145</v>
      </c>
      <c r="M9" s="22">
        <v>31.38</v>
      </c>
      <c r="N9" s="22">
        <v>29.09</v>
      </c>
      <c r="O9" s="22">
        <v>30.42166666666667</v>
      </c>
      <c r="P9" s="22">
        <v>1.7581666666666669</v>
      </c>
      <c r="Q9" s="22">
        <v>140.55416666666665</v>
      </c>
      <c r="R9" s="22">
        <v>586.984</v>
      </c>
      <c r="S9" s="22">
        <v>130.6</v>
      </c>
      <c r="T9" s="24">
        <v>1.0840000000000003</v>
      </c>
      <c r="U9" s="7"/>
    </row>
    <row r="10" spans="1:21" s="3" customFormat="1" ht="15.75">
      <c r="A10" s="31">
        <v>42616</v>
      </c>
      <c r="B10" s="21">
        <v>1003</v>
      </c>
      <c r="C10" s="21">
        <v>1000</v>
      </c>
      <c r="D10" s="21">
        <v>74.1</v>
      </c>
      <c r="E10" s="22">
        <v>52.22</v>
      </c>
      <c r="F10" s="22">
        <v>63.23833333333333</v>
      </c>
      <c r="G10" s="22">
        <v>32.01</v>
      </c>
      <c r="H10" s="22">
        <v>24.33</v>
      </c>
      <c r="I10" s="22">
        <v>27.0725</v>
      </c>
      <c r="J10" s="22">
        <v>29.7</v>
      </c>
      <c r="K10" s="22">
        <v>26.54</v>
      </c>
      <c r="L10" s="22">
        <v>28.0425</v>
      </c>
      <c r="M10" s="22">
        <v>29.26</v>
      </c>
      <c r="N10" s="22">
        <v>28.32</v>
      </c>
      <c r="O10" s="22">
        <v>28.75166666666667</v>
      </c>
      <c r="P10" s="22">
        <v>0.930625</v>
      </c>
      <c r="Q10" s="22">
        <v>141.06791666666666</v>
      </c>
      <c r="R10" s="22">
        <v>3074.7470000000003</v>
      </c>
      <c r="S10" s="22">
        <v>3.2</v>
      </c>
      <c r="T10" s="24">
        <v>0.204</v>
      </c>
      <c r="U10" s="7"/>
    </row>
    <row r="11" spans="1:21" s="3" customFormat="1" ht="15.75">
      <c r="A11" s="31">
        <v>42617</v>
      </c>
      <c r="B11" s="21">
        <v>1004</v>
      </c>
      <c r="C11" s="21">
        <v>1001</v>
      </c>
      <c r="D11" s="21">
        <v>68.08</v>
      </c>
      <c r="E11" s="22">
        <v>47.28</v>
      </c>
      <c r="F11" s="22">
        <v>58.919583333333335</v>
      </c>
      <c r="G11" s="22">
        <v>32.97</v>
      </c>
      <c r="H11" s="22">
        <v>24.78</v>
      </c>
      <c r="I11" s="22">
        <v>27.700833333333335</v>
      </c>
      <c r="J11" s="22">
        <v>30.77</v>
      </c>
      <c r="K11" s="22">
        <v>27.56</v>
      </c>
      <c r="L11" s="22">
        <v>29.02</v>
      </c>
      <c r="M11" s="22">
        <v>29.61</v>
      </c>
      <c r="N11" s="22">
        <v>28.68</v>
      </c>
      <c r="O11" s="22">
        <v>29.075833333333335</v>
      </c>
      <c r="P11" s="22">
        <v>0.9623749999999999</v>
      </c>
      <c r="Q11" s="22">
        <v>160.49</v>
      </c>
      <c r="R11" s="22">
        <v>3747.07</v>
      </c>
      <c r="S11" s="22">
        <v>15</v>
      </c>
      <c r="T11" s="24">
        <v>0.21300000000000002</v>
      </c>
      <c r="U11" s="7"/>
    </row>
    <row r="12" spans="1:21" s="3" customFormat="1" ht="15.75">
      <c r="A12" s="31">
        <v>42618</v>
      </c>
      <c r="B12" s="21">
        <v>1006</v>
      </c>
      <c r="C12" s="21">
        <v>1002</v>
      </c>
      <c r="D12" s="21">
        <v>68.92</v>
      </c>
      <c r="E12" s="22">
        <v>44.41</v>
      </c>
      <c r="F12" s="22">
        <v>58.6425</v>
      </c>
      <c r="G12" s="22">
        <v>33.85</v>
      </c>
      <c r="H12" s="22">
        <v>24.36</v>
      </c>
      <c r="I12" s="22">
        <v>27.63541666666667</v>
      </c>
      <c r="J12" s="22">
        <v>31.49</v>
      </c>
      <c r="K12" s="22">
        <v>27.4</v>
      </c>
      <c r="L12" s="22">
        <v>29.22541666666667</v>
      </c>
      <c r="M12" s="22">
        <v>29.91</v>
      </c>
      <c r="N12" s="22">
        <v>28.85</v>
      </c>
      <c r="O12" s="22">
        <v>29.34125</v>
      </c>
      <c r="P12" s="22">
        <v>1.3055833333333333</v>
      </c>
      <c r="Q12" s="22">
        <v>156.67583333333332</v>
      </c>
      <c r="R12" s="22">
        <v>5022.85</v>
      </c>
      <c r="S12" s="22">
        <v>33.2</v>
      </c>
      <c r="T12" s="24">
        <v>0.6</v>
      </c>
      <c r="U12" s="7"/>
    </row>
    <row r="13" spans="1:21" s="3" customFormat="1" ht="15.75">
      <c r="A13" s="31">
        <v>42619</v>
      </c>
      <c r="B13" s="21">
        <v>1008</v>
      </c>
      <c r="C13" s="21">
        <v>1004</v>
      </c>
      <c r="D13" s="21">
        <v>71.3</v>
      </c>
      <c r="E13" s="22">
        <v>52.96</v>
      </c>
      <c r="F13" s="22">
        <v>63.639166666666654</v>
      </c>
      <c r="G13" s="22">
        <v>29.53</v>
      </c>
      <c r="H13" s="22">
        <v>23.4</v>
      </c>
      <c r="I13" s="22">
        <v>25.645833333333332</v>
      </c>
      <c r="J13" s="22">
        <v>29.1</v>
      </c>
      <c r="K13" s="22">
        <v>26.48</v>
      </c>
      <c r="L13" s="22">
        <v>27.94125</v>
      </c>
      <c r="M13" s="22">
        <v>29.69</v>
      </c>
      <c r="N13" s="22">
        <v>28.35</v>
      </c>
      <c r="O13" s="22">
        <v>28.988333333333333</v>
      </c>
      <c r="P13" s="22">
        <v>1.9992083333333328</v>
      </c>
      <c r="Q13" s="22">
        <v>158.9375</v>
      </c>
      <c r="R13" s="22">
        <v>1288.209</v>
      </c>
      <c r="S13" s="22">
        <v>152.4</v>
      </c>
      <c r="T13" s="24">
        <v>0.22400000000000003</v>
      </c>
      <c r="U13" s="7"/>
    </row>
    <row r="14" spans="1:21" s="3" customFormat="1" ht="15.75">
      <c r="A14" s="31">
        <v>42620</v>
      </c>
      <c r="B14" s="21">
        <v>1008</v>
      </c>
      <c r="C14" s="21">
        <v>1005</v>
      </c>
      <c r="D14" s="21">
        <v>71.98</v>
      </c>
      <c r="E14" s="22">
        <v>52.02</v>
      </c>
      <c r="F14" s="22">
        <v>63.866666666666674</v>
      </c>
      <c r="G14" s="22">
        <v>30.21</v>
      </c>
      <c r="H14" s="22">
        <v>22.89</v>
      </c>
      <c r="I14" s="22">
        <v>24.82916666666667</v>
      </c>
      <c r="J14" s="22">
        <v>27.87</v>
      </c>
      <c r="K14" s="22">
        <v>25.82</v>
      </c>
      <c r="L14" s="22">
        <v>26.718333333333337</v>
      </c>
      <c r="M14" s="22">
        <v>28.53</v>
      </c>
      <c r="N14" s="22">
        <v>27.45</v>
      </c>
      <c r="O14" s="22">
        <v>27.83375</v>
      </c>
      <c r="P14" s="22">
        <v>1.9787916666666667</v>
      </c>
      <c r="Q14" s="22">
        <v>132.15833333333333</v>
      </c>
      <c r="R14" s="22">
        <v>1562.47</v>
      </c>
      <c r="S14" s="22">
        <v>118.6</v>
      </c>
      <c r="T14" s="24">
        <v>0.268</v>
      </c>
      <c r="U14" s="7"/>
    </row>
    <row r="15" spans="1:21" s="3" customFormat="1" ht="15.75">
      <c r="A15" s="31">
        <v>42621</v>
      </c>
      <c r="B15" s="21">
        <v>1008</v>
      </c>
      <c r="C15" s="21">
        <v>1005</v>
      </c>
      <c r="D15" s="21">
        <v>65.02</v>
      </c>
      <c r="E15" s="22">
        <v>43.1</v>
      </c>
      <c r="F15" s="22">
        <v>56.34</v>
      </c>
      <c r="G15" s="22">
        <v>31.51</v>
      </c>
      <c r="H15" s="22">
        <v>23.19</v>
      </c>
      <c r="I15" s="22">
        <v>26.025</v>
      </c>
      <c r="J15" s="22">
        <v>28.2</v>
      </c>
      <c r="K15" s="22">
        <v>25.28</v>
      </c>
      <c r="L15" s="22">
        <v>26.73375</v>
      </c>
      <c r="M15" s="22">
        <v>27.7</v>
      </c>
      <c r="N15" s="22">
        <v>26.96</v>
      </c>
      <c r="O15" s="22">
        <v>27.36125</v>
      </c>
      <c r="P15" s="22">
        <v>1.2807916666666666</v>
      </c>
      <c r="Q15" s="22">
        <v>156.9</v>
      </c>
      <c r="R15" s="22">
        <v>2523.75</v>
      </c>
      <c r="S15" s="22">
        <v>23.6</v>
      </c>
      <c r="T15" s="24">
        <v>0.219</v>
      </c>
      <c r="U15" s="7"/>
    </row>
    <row r="16" spans="1:21" s="3" customFormat="1" ht="15.75">
      <c r="A16" s="31">
        <v>42622</v>
      </c>
      <c r="B16" s="21">
        <v>1008</v>
      </c>
      <c r="C16" s="21">
        <v>1005</v>
      </c>
      <c r="D16" s="21">
        <v>63.04</v>
      </c>
      <c r="E16" s="22">
        <v>41.03</v>
      </c>
      <c r="F16" s="22">
        <v>51.8375</v>
      </c>
      <c r="G16" s="22">
        <v>33.7</v>
      </c>
      <c r="H16" s="22">
        <v>24.15</v>
      </c>
      <c r="I16" s="22">
        <v>28.00208333333333</v>
      </c>
      <c r="J16" s="22">
        <v>30.73</v>
      </c>
      <c r="K16" s="22">
        <v>25.74</v>
      </c>
      <c r="L16" s="22">
        <v>28.047916666666666</v>
      </c>
      <c r="M16" s="22">
        <v>28.75</v>
      </c>
      <c r="N16" s="22">
        <v>27.04</v>
      </c>
      <c r="O16" s="22">
        <v>27.658333333333335</v>
      </c>
      <c r="P16" s="22">
        <v>1.355541666666667</v>
      </c>
      <c r="Q16" s="22">
        <v>180.2625</v>
      </c>
      <c r="R16" s="22">
        <v>6097.44</v>
      </c>
      <c r="S16" s="22">
        <v>0</v>
      </c>
      <c r="T16" s="24">
        <v>2.1119999999999997</v>
      </c>
      <c r="U16" s="7"/>
    </row>
    <row r="17" spans="1:21" s="3" customFormat="1" ht="15.75">
      <c r="A17" s="31">
        <v>42623</v>
      </c>
      <c r="B17" s="21">
        <v>1008</v>
      </c>
      <c r="C17" s="21">
        <v>1004</v>
      </c>
      <c r="D17" s="21">
        <v>62.77</v>
      </c>
      <c r="E17" s="22">
        <v>44.78</v>
      </c>
      <c r="F17" s="22">
        <v>52.246666666666655</v>
      </c>
      <c r="G17" s="22">
        <v>33.24</v>
      </c>
      <c r="H17" s="22">
        <v>24.72</v>
      </c>
      <c r="I17" s="22">
        <v>28.585833333333337</v>
      </c>
      <c r="J17" s="22">
        <v>31.07</v>
      </c>
      <c r="K17" s="22">
        <v>27.25</v>
      </c>
      <c r="L17" s="22">
        <v>29.175416666666667</v>
      </c>
      <c r="M17" s="22">
        <v>29.36</v>
      </c>
      <c r="N17" s="22">
        <v>28.22</v>
      </c>
      <c r="O17" s="22">
        <v>28.68041666666667</v>
      </c>
      <c r="P17" s="22">
        <v>1.3069166666666667</v>
      </c>
      <c r="Q17" s="22">
        <v>175.20416666666662</v>
      </c>
      <c r="R17" s="22">
        <v>5601.437000000001</v>
      </c>
      <c r="S17" s="22">
        <v>0.2</v>
      </c>
      <c r="T17" s="24">
        <v>6.271</v>
      </c>
      <c r="U17" s="7"/>
    </row>
    <row r="18" spans="1:21" s="3" customFormat="1" ht="15.75">
      <c r="A18" s="31">
        <v>42624</v>
      </c>
      <c r="B18" s="21">
        <v>1009</v>
      </c>
      <c r="C18" s="21">
        <v>1004</v>
      </c>
      <c r="D18" s="21">
        <v>57.73</v>
      </c>
      <c r="E18" s="22">
        <v>37.85</v>
      </c>
      <c r="F18" s="22">
        <v>49.08</v>
      </c>
      <c r="G18" s="22">
        <v>34.39</v>
      </c>
      <c r="H18" s="22">
        <v>24.67</v>
      </c>
      <c r="I18" s="22">
        <v>29.145833333333332</v>
      </c>
      <c r="J18" s="22">
        <v>32.08</v>
      </c>
      <c r="K18" s="22">
        <v>27.79</v>
      </c>
      <c r="L18" s="22">
        <v>29.959166666666675</v>
      </c>
      <c r="M18" s="22">
        <v>30.01</v>
      </c>
      <c r="N18" s="22">
        <v>28.77</v>
      </c>
      <c r="O18" s="22">
        <v>29.30125</v>
      </c>
      <c r="P18" s="22">
        <v>0.7179583333333334</v>
      </c>
      <c r="Q18" s="22">
        <v>199.25</v>
      </c>
      <c r="R18" s="22">
        <v>5665.225000000001</v>
      </c>
      <c r="S18" s="22">
        <v>0</v>
      </c>
      <c r="T18" s="24">
        <v>5.28</v>
      </c>
      <c r="U18" s="7"/>
    </row>
    <row r="19" spans="1:21" s="3" customFormat="1" ht="15.75">
      <c r="A19" s="31">
        <v>42625</v>
      </c>
      <c r="B19" s="21">
        <v>1010</v>
      </c>
      <c r="C19" s="21">
        <v>1006</v>
      </c>
      <c r="D19" s="21">
        <v>59.62</v>
      </c>
      <c r="E19" s="22">
        <v>40.93</v>
      </c>
      <c r="F19" s="22">
        <v>51.075833333333335</v>
      </c>
      <c r="G19" s="22">
        <v>34.23</v>
      </c>
      <c r="H19" s="22">
        <v>25.24</v>
      </c>
      <c r="I19" s="22">
        <v>29.107916666666668</v>
      </c>
      <c r="J19" s="22">
        <v>32.38</v>
      </c>
      <c r="K19" s="22">
        <v>28.41</v>
      </c>
      <c r="L19" s="22">
        <v>30.395</v>
      </c>
      <c r="M19" s="22">
        <v>30.44</v>
      </c>
      <c r="N19" s="22">
        <v>29.32</v>
      </c>
      <c r="O19" s="22">
        <v>29.835416666666664</v>
      </c>
      <c r="P19" s="22">
        <v>1.8222083333333334</v>
      </c>
      <c r="Q19" s="22">
        <v>129.15016666666668</v>
      </c>
      <c r="R19" s="22">
        <v>6361.651</v>
      </c>
      <c r="S19" s="22">
        <v>0</v>
      </c>
      <c r="T19" s="24">
        <v>7.492999999999998</v>
      </c>
      <c r="U19" s="7"/>
    </row>
    <row r="20" spans="1:21" s="3" customFormat="1" ht="15.75">
      <c r="A20" s="31">
        <v>42626</v>
      </c>
      <c r="B20" s="21">
        <v>1009</v>
      </c>
      <c r="C20" s="21">
        <v>1000</v>
      </c>
      <c r="D20" s="21">
        <v>62.77</v>
      </c>
      <c r="E20" s="22">
        <v>48.26</v>
      </c>
      <c r="F20" s="22">
        <v>55.72541666666666</v>
      </c>
      <c r="G20" s="22">
        <v>32.36</v>
      </c>
      <c r="H20" s="22">
        <v>25.87</v>
      </c>
      <c r="I20" s="22">
        <v>28.35</v>
      </c>
      <c r="J20" s="22">
        <v>32.04</v>
      </c>
      <c r="K20" s="22">
        <v>28.67</v>
      </c>
      <c r="L20" s="22">
        <v>30.23166666666667</v>
      </c>
      <c r="M20" s="22">
        <v>30.41</v>
      </c>
      <c r="N20" s="22">
        <v>29.58</v>
      </c>
      <c r="O20" s="22">
        <v>30.032916666666665</v>
      </c>
      <c r="P20" s="22">
        <v>2.1860000000000004</v>
      </c>
      <c r="Q20" s="22">
        <v>179.53683333333333</v>
      </c>
      <c r="R20" s="22">
        <v>5192.3589999999995</v>
      </c>
      <c r="S20" s="22">
        <v>0</v>
      </c>
      <c r="T20" s="24">
        <v>6.1480000000000015</v>
      </c>
      <c r="U20" s="7"/>
    </row>
    <row r="21" spans="1:21" s="3" customFormat="1" ht="15.75">
      <c r="A21" s="31">
        <v>42627</v>
      </c>
      <c r="B21" s="21">
        <v>1000</v>
      </c>
      <c r="C21" s="21">
        <v>983</v>
      </c>
      <c r="D21" s="21">
        <v>75.93</v>
      </c>
      <c r="E21" s="22">
        <v>51.98</v>
      </c>
      <c r="F21" s="22">
        <v>64.35041666666667</v>
      </c>
      <c r="G21" s="22">
        <v>29.85</v>
      </c>
      <c r="H21" s="22">
        <v>23.89</v>
      </c>
      <c r="I21" s="22">
        <v>26.435</v>
      </c>
      <c r="J21" s="22">
        <v>30.68</v>
      </c>
      <c r="K21" s="22">
        <v>26.32</v>
      </c>
      <c r="L21" s="22">
        <v>28.69541666666666</v>
      </c>
      <c r="M21" s="22">
        <v>30.33</v>
      </c>
      <c r="N21" s="22">
        <v>28.49</v>
      </c>
      <c r="O21" s="22">
        <v>29.6475</v>
      </c>
      <c r="P21" s="22">
        <v>4.834458333333331</v>
      </c>
      <c r="Q21" s="22">
        <v>97.10025000000002</v>
      </c>
      <c r="R21" s="22">
        <v>1046.427</v>
      </c>
      <c r="S21" s="22">
        <v>55</v>
      </c>
      <c r="T21" s="24">
        <v>3.54</v>
      </c>
      <c r="U21" s="7"/>
    </row>
    <row r="22" spans="1:21" s="3" customFormat="1" ht="15.75">
      <c r="A22" s="31">
        <v>42628</v>
      </c>
      <c r="B22" s="21">
        <v>1004</v>
      </c>
      <c r="C22" s="21">
        <v>999</v>
      </c>
      <c r="D22" s="21">
        <v>73.23</v>
      </c>
      <c r="E22" s="22">
        <v>52.59</v>
      </c>
      <c r="F22" s="22">
        <v>62.00625</v>
      </c>
      <c r="G22" s="22">
        <v>30.95</v>
      </c>
      <c r="H22" s="22">
        <v>22.61</v>
      </c>
      <c r="I22" s="22">
        <v>26.0875</v>
      </c>
      <c r="J22" s="22">
        <v>28.6</v>
      </c>
      <c r="K22" s="22">
        <v>25.82</v>
      </c>
      <c r="L22" s="22">
        <v>27.09708333333333</v>
      </c>
      <c r="M22" s="22">
        <v>28.68</v>
      </c>
      <c r="N22" s="22">
        <v>27.57</v>
      </c>
      <c r="O22" s="22">
        <v>28.01875</v>
      </c>
      <c r="P22" s="22">
        <v>3.3338333333333345</v>
      </c>
      <c r="Q22" s="22">
        <v>170.40833333333333</v>
      </c>
      <c r="R22" s="22">
        <v>3029.469</v>
      </c>
      <c r="S22" s="22">
        <v>36.6</v>
      </c>
      <c r="T22" s="24">
        <v>1.9089999999999998</v>
      </c>
      <c r="U22" s="7"/>
    </row>
    <row r="23" spans="1:21" s="3" customFormat="1" ht="15.75">
      <c r="A23" s="31">
        <v>42629</v>
      </c>
      <c r="B23" s="21">
        <v>1003</v>
      </c>
      <c r="C23" s="21">
        <v>1000</v>
      </c>
      <c r="D23" s="21">
        <v>61.33</v>
      </c>
      <c r="E23" s="22">
        <v>44.88</v>
      </c>
      <c r="F23" s="22">
        <v>53.22458333333333</v>
      </c>
      <c r="G23" s="22">
        <v>32.39</v>
      </c>
      <c r="H23" s="22">
        <v>23.24</v>
      </c>
      <c r="I23" s="22">
        <v>27.58375</v>
      </c>
      <c r="J23" s="22">
        <v>30.49</v>
      </c>
      <c r="K23" s="22">
        <v>26.32</v>
      </c>
      <c r="L23" s="22">
        <v>28.34708333333333</v>
      </c>
      <c r="M23" s="22">
        <v>29.02</v>
      </c>
      <c r="N23" s="22">
        <v>27.71</v>
      </c>
      <c r="O23" s="22">
        <v>28.22375</v>
      </c>
      <c r="P23" s="22">
        <v>1.863625</v>
      </c>
      <c r="Q23" s="22">
        <v>182.64570833333332</v>
      </c>
      <c r="R23" s="22">
        <v>6392.91</v>
      </c>
      <c r="S23" s="22">
        <v>0</v>
      </c>
      <c r="T23" s="24">
        <v>7.004</v>
      </c>
      <c r="U23" s="7"/>
    </row>
    <row r="24" spans="1:21" s="3" customFormat="1" ht="15.75">
      <c r="A24" s="31">
        <v>42630</v>
      </c>
      <c r="B24" s="21">
        <v>1004</v>
      </c>
      <c r="C24" s="21">
        <v>1000</v>
      </c>
      <c r="D24" s="21">
        <v>58.78</v>
      </c>
      <c r="E24" s="22">
        <v>48.16</v>
      </c>
      <c r="F24" s="22">
        <v>53.94</v>
      </c>
      <c r="G24" s="22">
        <v>30.89</v>
      </c>
      <c r="H24" s="22">
        <v>24.93</v>
      </c>
      <c r="I24" s="22">
        <v>27.418333333333326</v>
      </c>
      <c r="J24" s="22">
        <v>30.89</v>
      </c>
      <c r="K24" s="22">
        <v>27.71</v>
      </c>
      <c r="L24" s="22">
        <v>29.159166666666664</v>
      </c>
      <c r="M24" s="22">
        <v>29.42</v>
      </c>
      <c r="N24" s="22">
        <v>28.55</v>
      </c>
      <c r="O24" s="22">
        <v>28.9025</v>
      </c>
      <c r="P24" s="22">
        <v>1.47325</v>
      </c>
      <c r="Q24" s="22">
        <v>251.3959583333333</v>
      </c>
      <c r="R24" s="22">
        <v>4490.65</v>
      </c>
      <c r="S24" s="22">
        <v>2.2</v>
      </c>
      <c r="T24" s="24">
        <v>1.976</v>
      </c>
      <c r="U24" s="7"/>
    </row>
    <row r="25" spans="1:21" s="3" customFormat="1" ht="15.75">
      <c r="A25" s="31">
        <v>42631</v>
      </c>
      <c r="B25" s="21">
        <v>1005</v>
      </c>
      <c r="C25" s="21">
        <v>1002</v>
      </c>
      <c r="D25" s="21">
        <v>58.51</v>
      </c>
      <c r="E25" s="22">
        <v>42.65</v>
      </c>
      <c r="F25" s="22">
        <v>50.499583333333334</v>
      </c>
      <c r="G25" s="22">
        <v>32.05</v>
      </c>
      <c r="H25" s="22">
        <v>23.67</v>
      </c>
      <c r="I25" s="22">
        <v>27.6775</v>
      </c>
      <c r="J25" s="22">
        <v>31.65</v>
      </c>
      <c r="K25" s="22">
        <v>27.92</v>
      </c>
      <c r="L25" s="22">
        <v>29.77958333333334</v>
      </c>
      <c r="M25" s="22">
        <v>30.02</v>
      </c>
      <c r="N25" s="22">
        <v>28.85</v>
      </c>
      <c r="O25" s="22">
        <v>29.34708333333334</v>
      </c>
      <c r="P25" s="22">
        <v>2.0007083333333333</v>
      </c>
      <c r="Q25" s="22">
        <v>175.90491666666665</v>
      </c>
      <c r="R25" s="22">
        <v>6633.9</v>
      </c>
      <c r="S25" s="22">
        <v>0</v>
      </c>
      <c r="T25" s="24">
        <v>7.532</v>
      </c>
      <c r="U25" s="7"/>
    </row>
    <row r="26" spans="1:21" s="3" customFormat="1" ht="15.75">
      <c r="A26" s="31">
        <v>42632</v>
      </c>
      <c r="B26" s="21">
        <v>1007</v>
      </c>
      <c r="C26" s="21">
        <v>1003</v>
      </c>
      <c r="D26" s="21">
        <v>57.16</v>
      </c>
      <c r="E26" s="22">
        <v>40.39</v>
      </c>
      <c r="F26" s="22">
        <v>49.91708333333334</v>
      </c>
      <c r="G26" s="22">
        <v>32.62</v>
      </c>
      <c r="H26" s="22">
        <v>24.1</v>
      </c>
      <c r="I26" s="22">
        <v>27.17</v>
      </c>
      <c r="J26" s="22">
        <v>31.92</v>
      </c>
      <c r="K26" s="22">
        <v>28.4</v>
      </c>
      <c r="L26" s="22">
        <v>30.035</v>
      </c>
      <c r="M26" s="22">
        <v>30.28</v>
      </c>
      <c r="N26" s="22">
        <v>29.29</v>
      </c>
      <c r="O26" s="22">
        <v>29.75583333333334</v>
      </c>
      <c r="P26" s="22">
        <v>0.9275833333333332</v>
      </c>
      <c r="Q26" s="22">
        <v>179.37608333333336</v>
      </c>
      <c r="R26" s="22">
        <v>5643.85</v>
      </c>
      <c r="S26" s="22">
        <v>0</v>
      </c>
      <c r="T26" s="24">
        <v>5.819</v>
      </c>
      <c r="U26" s="7"/>
    </row>
    <row r="27" spans="1:21" s="3" customFormat="1" ht="15.75">
      <c r="A27" s="31">
        <v>42633</v>
      </c>
      <c r="B27" s="21">
        <v>1011</v>
      </c>
      <c r="C27" s="21">
        <v>1006</v>
      </c>
      <c r="D27" s="21">
        <v>57.67</v>
      </c>
      <c r="E27" s="22">
        <v>38.83</v>
      </c>
      <c r="F27" s="22">
        <v>49.29333333333334</v>
      </c>
      <c r="G27" s="22">
        <v>32.91</v>
      </c>
      <c r="H27" s="22">
        <v>23.03</v>
      </c>
      <c r="I27" s="22">
        <v>26.9925</v>
      </c>
      <c r="J27" s="22">
        <v>31.65</v>
      </c>
      <c r="K27" s="22">
        <v>28.14</v>
      </c>
      <c r="L27" s="22">
        <v>29.87</v>
      </c>
      <c r="M27" s="22">
        <v>30.25</v>
      </c>
      <c r="N27" s="22">
        <v>29.35</v>
      </c>
      <c r="O27" s="22">
        <v>29.845416666666665</v>
      </c>
      <c r="P27" s="22">
        <v>0.9830833333333332</v>
      </c>
      <c r="Q27" s="22">
        <v>153.98195833333332</v>
      </c>
      <c r="R27" s="22">
        <v>5363.14</v>
      </c>
      <c r="S27" s="22">
        <v>0</v>
      </c>
      <c r="T27" s="24">
        <v>5.229</v>
      </c>
      <c r="U27" s="7"/>
    </row>
    <row r="28" spans="1:21" s="3" customFormat="1" ht="15.75">
      <c r="A28" s="31">
        <v>42634</v>
      </c>
      <c r="B28" s="21">
        <v>1013</v>
      </c>
      <c r="C28" s="21">
        <v>1009</v>
      </c>
      <c r="D28" s="21">
        <v>54.93</v>
      </c>
      <c r="E28" s="22">
        <v>38.26</v>
      </c>
      <c r="F28" s="22">
        <v>48.47125</v>
      </c>
      <c r="G28" s="22">
        <v>32.57</v>
      </c>
      <c r="H28" s="22">
        <v>23.01</v>
      </c>
      <c r="I28" s="22">
        <v>27.131666666666664</v>
      </c>
      <c r="J28" s="22">
        <v>31.63</v>
      </c>
      <c r="K28" s="22">
        <v>28.13</v>
      </c>
      <c r="L28" s="22">
        <v>29.92416666666666</v>
      </c>
      <c r="M28" s="22">
        <v>30.34</v>
      </c>
      <c r="N28" s="22">
        <v>29.39</v>
      </c>
      <c r="O28" s="22">
        <v>29.882083333333338</v>
      </c>
      <c r="P28" s="22">
        <v>1.0324583333333333</v>
      </c>
      <c r="Q28" s="22">
        <v>222.89462500000005</v>
      </c>
      <c r="R28" s="22">
        <v>5725.38</v>
      </c>
      <c r="S28" s="22">
        <v>0</v>
      </c>
      <c r="T28" s="24">
        <v>5.276000000000001</v>
      </c>
      <c r="U28" s="7"/>
    </row>
    <row r="29" spans="1:21" s="3" customFormat="1" ht="15.75">
      <c r="A29" s="31">
        <v>42635</v>
      </c>
      <c r="B29" s="21">
        <v>1012</v>
      </c>
      <c r="C29" s="21">
        <v>1008</v>
      </c>
      <c r="D29" s="21">
        <v>56.15</v>
      </c>
      <c r="E29" s="22">
        <v>39.24</v>
      </c>
      <c r="F29" s="22">
        <v>49.14666666666666</v>
      </c>
      <c r="G29" s="22">
        <v>32.46</v>
      </c>
      <c r="H29" s="22">
        <v>23.43</v>
      </c>
      <c r="I29" s="22">
        <v>27.15625</v>
      </c>
      <c r="J29" s="22">
        <v>31.45</v>
      </c>
      <c r="K29" s="22">
        <v>28.19</v>
      </c>
      <c r="L29" s="22">
        <v>29.853333333333335</v>
      </c>
      <c r="M29" s="22">
        <v>30.29</v>
      </c>
      <c r="N29" s="22">
        <v>29.48</v>
      </c>
      <c r="O29" s="22">
        <v>29.9175</v>
      </c>
      <c r="P29" s="22">
        <v>0.6289166666666667</v>
      </c>
      <c r="Q29" s="22">
        <v>185.36291666666662</v>
      </c>
      <c r="R29" s="22">
        <v>4735.48</v>
      </c>
      <c r="S29" s="22">
        <v>0</v>
      </c>
      <c r="T29" s="24">
        <v>4.889</v>
      </c>
      <c r="U29" s="7"/>
    </row>
    <row r="30" spans="1:21" s="3" customFormat="1" ht="15.75">
      <c r="A30" s="31">
        <v>42636</v>
      </c>
      <c r="B30" s="21">
        <v>1011</v>
      </c>
      <c r="C30" s="21">
        <v>1006</v>
      </c>
      <c r="D30" s="21">
        <v>60.74</v>
      </c>
      <c r="E30" s="22">
        <v>42.41</v>
      </c>
      <c r="F30" s="22">
        <v>51.66708333333333</v>
      </c>
      <c r="G30" s="22">
        <v>32.49</v>
      </c>
      <c r="H30" s="22">
        <v>24.05</v>
      </c>
      <c r="I30" s="22">
        <v>27.6875</v>
      </c>
      <c r="J30" s="22">
        <v>31.56</v>
      </c>
      <c r="K30" s="22">
        <v>28.23</v>
      </c>
      <c r="L30" s="22">
        <v>29.91125</v>
      </c>
      <c r="M30" s="22">
        <v>30.32</v>
      </c>
      <c r="N30" s="22">
        <v>29.47</v>
      </c>
      <c r="O30" s="22">
        <v>29.890833333333337</v>
      </c>
      <c r="P30" s="22">
        <v>0.9225416666666666</v>
      </c>
      <c r="Q30" s="22">
        <v>173.93658333333335</v>
      </c>
      <c r="R30" s="22">
        <v>4849.33</v>
      </c>
      <c r="S30" s="22">
        <v>0</v>
      </c>
      <c r="T30" s="24">
        <v>4.228</v>
      </c>
      <c r="U30" s="7"/>
    </row>
    <row r="31" spans="1:21" s="3" customFormat="1" ht="15.75">
      <c r="A31" s="31">
        <v>42637</v>
      </c>
      <c r="B31" s="21">
        <v>1010</v>
      </c>
      <c r="C31" s="21">
        <v>1004</v>
      </c>
      <c r="D31" s="21">
        <v>62.66</v>
      </c>
      <c r="E31" s="22">
        <v>39.74</v>
      </c>
      <c r="F31" s="22">
        <v>52.21833333333333</v>
      </c>
      <c r="G31" s="22">
        <v>33.98</v>
      </c>
      <c r="H31" s="22">
        <v>24.01</v>
      </c>
      <c r="I31" s="22">
        <v>27.91375</v>
      </c>
      <c r="J31" s="22">
        <v>31.71</v>
      </c>
      <c r="K31" s="22">
        <v>28.42</v>
      </c>
      <c r="L31" s="22">
        <v>30.10083333333333</v>
      </c>
      <c r="M31" s="22">
        <v>30.44</v>
      </c>
      <c r="N31" s="22">
        <v>29.62</v>
      </c>
      <c r="O31" s="22">
        <v>30.029583333333324</v>
      </c>
      <c r="P31" s="22">
        <v>1.0857083333333333</v>
      </c>
      <c r="Q31" s="22">
        <v>211.6675</v>
      </c>
      <c r="R31" s="22">
        <v>5115.43</v>
      </c>
      <c r="S31" s="22">
        <v>0</v>
      </c>
      <c r="T31" s="24">
        <v>5.059</v>
      </c>
      <c r="U31" s="7"/>
    </row>
    <row r="32" spans="1:21" s="3" customFormat="1" ht="15.75">
      <c r="A32" s="31">
        <v>42638</v>
      </c>
      <c r="B32" s="21">
        <v>1008</v>
      </c>
      <c r="C32" s="21">
        <v>1003</v>
      </c>
      <c r="D32" s="21">
        <v>58.01</v>
      </c>
      <c r="E32" s="22">
        <v>40.15</v>
      </c>
      <c r="F32" s="22">
        <v>50.835</v>
      </c>
      <c r="G32" s="22">
        <v>33.82</v>
      </c>
      <c r="H32" s="22">
        <v>23.74</v>
      </c>
      <c r="I32" s="22">
        <v>27.933333333333326</v>
      </c>
      <c r="J32" s="22">
        <v>31.89</v>
      </c>
      <c r="K32" s="22">
        <v>28.36</v>
      </c>
      <c r="L32" s="22">
        <v>30.15083333333334</v>
      </c>
      <c r="M32" s="22">
        <v>30.56</v>
      </c>
      <c r="N32" s="22">
        <v>29.62</v>
      </c>
      <c r="O32" s="22">
        <v>30.09041666666667</v>
      </c>
      <c r="P32" s="22">
        <v>1.1825416666666666</v>
      </c>
      <c r="Q32" s="22">
        <v>162.153875</v>
      </c>
      <c r="R32" s="22">
        <v>6021.27</v>
      </c>
      <c r="S32" s="22">
        <v>0</v>
      </c>
      <c r="T32" s="24">
        <v>5.706</v>
      </c>
      <c r="U32" s="7"/>
    </row>
    <row r="33" spans="1:21" s="3" customFormat="1" ht="15.75">
      <c r="A33" s="31">
        <v>42639</v>
      </c>
      <c r="B33" s="21">
        <v>1005</v>
      </c>
      <c r="C33" s="21">
        <v>998</v>
      </c>
      <c r="D33" s="21">
        <v>60.84</v>
      </c>
      <c r="E33" s="22">
        <v>39.07</v>
      </c>
      <c r="F33" s="22">
        <v>50.61291666666666</v>
      </c>
      <c r="G33" s="22">
        <v>33.48</v>
      </c>
      <c r="H33" s="22">
        <v>24.63</v>
      </c>
      <c r="I33" s="22">
        <v>28.340416666666673</v>
      </c>
      <c r="J33" s="22">
        <v>31.57</v>
      </c>
      <c r="K33" s="22">
        <v>28.67</v>
      </c>
      <c r="L33" s="22">
        <v>30.14375</v>
      </c>
      <c r="M33" s="22">
        <v>30.53</v>
      </c>
      <c r="N33" s="22">
        <v>29.77</v>
      </c>
      <c r="O33" s="22">
        <v>30.185833333333324</v>
      </c>
      <c r="P33" s="22">
        <v>1.913916666666667</v>
      </c>
      <c r="Q33" s="22">
        <v>179.52808333333334</v>
      </c>
      <c r="R33" s="22">
        <v>5655.48</v>
      </c>
      <c r="S33" s="22">
        <v>0</v>
      </c>
      <c r="T33" s="24">
        <v>4.605</v>
      </c>
      <c r="U33" s="7"/>
    </row>
    <row r="34" spans="1:21" s="3" customFormat="1" ht="15.75">
      <c r="A34" s="31">
        <v>42640</v>
      </c>
      <c r="B34" s="21">
        <v>998</v>
      </c>
      <c r="C34" s="21">
        <v>971</v>
      </c>
      <c r="D34" s="21">
        <v>81.94</v>
      </c>
      <c r="E34" s="22">
        <v>49.44</v>
      </c>
      <c r="F34" s="22">
        <v>64.035</v>
      </c>
      <c r="G34" s="22">
        <v>27.89</v>
      </c>
      <c r="H34" s="22">
        <v>24.1</v>
      </c>
      <c r="I34" s="22">
        <v>26.239166666666662</v>
      </c>
      <c r="J34" s="22">
        <v>30.44</v>
      </c>
      <c r="K34" s="22">
        <v>26.7</v>
      </c>
      <c r="L34" s="22">
        <v>28.607916666666668</v>
      </c>
      <c r="M34" s="22">
        <v>30.49</v>
      </c>
      <c r="N34" s="22">
        <v>28.43</v>
      </c>
      <c r="O34" s="22">
        <v>29.654583333333335</v>
      </c>
      <c r="P34" s="22">
        <v>8.166875</v>
      </c>
      <c r="Q34" s="22">
        <v>233.63375</v>
      </c>
      <c r="R34" s="22">
        <v>361.191</v>
      </c>
      <c r="S34" s="22">
        <v>213.4</v>
      </c>
      <c r="T34" s="24">
        <v>10.743</v>
      </c>
      <c r="U34" s="7"/>
    </row>
    <row r="35" spans="1:21" s="3" customFormat="1" ht="15.75">
      <c r="A35" s="31">
        <v>42641</v>
      </c>
      <c r="B35" s="21">
        <v>1002</v>
      </c>
      <c r="C35" s="21">
        <v>985</v>
      </c>
      <c r="D35" s="21">
        <v>77.12</v>
      </c>
      <c r="E35" s="22">
        <v>61.62</v>
      </c>
      <c r="F35" s="22">
        <v>69.56833333333334</v>
      </c>
      <c r="G35" s="22">
        <v>29.45</v>
      </c>
      <c r="H35" s="22">
        <v>23.69</v>
      </c>
      <c r="I35" s="22">
        <v>25.515833333333337</v>
      </c>
      <c r="J35" s="22">
        <v>27.32</v>
      </c>
      <c r="K35" s="22">
        <v>25.97</v>
      </c>
      <c r="L35" s="22">
        <v>26.63875</v>
      </c>
      <c r="M35" s="22">
        <v>28.63</v>
      </c>
      <c r="N35" s="22">
        <v>27.36</v>
      </c>
      <c r="O35" s="22">
        <v>27.85833333333333</v>
      </c>
      <c r="P35" s="22">
        <v>5.650833333333332</v>
      </c>
      <c r="Q35" s="22">
        <v>175.7625</v>
      </c>
      <c r="R35" s="22">
        <v>746.248</v>
      </c>
      <c r="S35" s="22">
        <v>99.4</v>
      </c>
      <c r="T35" s="24">
        <v>0.194</v>
      </c>
      <c r="U35" s="7"/>
    </row>
    <row r="36" spans="1:21" s="3" customFormat="1" ht="15.75">
      <c r="A36" s="31">
        <v>42642</v>
      </c>
      <c r="B36" s="21">
        <v>1006</v>
      </c>
      <c r="C36" s="21">
        <v>1000</v>
      </c>
      <c r="D36" s="21">
        <v>76.2</v>
      </c>
      <c r="E36" s="22">
        <v>47.79</v>
      </c>
      <c r="F36" s="22">
        <v>59.715</v>
      </c>
      <c r="G36" s="22">
        <v>32.79</v>
      </c>
      <c r="H36" s="22">
        <v>23.54</v>
      </c>
      <c r="I36" s="22">
        <v>27.3775</v>
      </c>
      <c r="J36" s="22">
        <v>28.84</v>
      </c>
      <c r="K36" s="22">
        <v>25.63</v>
      </c>
      <c r="L36" s="22">
        <v>27.046666666666663</v>
      </c>
      <c r="M36" s="22">
        <v>27.96</v>
      </c>
      <c r="N36" s="22">
        <v>26.89</v>
      </c>
      <c r="O36" s="22">
        <v>27.33458333333333</v>
      </c>
      <c r="P36" s="22">
        <v>2.876041666666666</v>
      </c>
      <c r="Q36" s="22">
        <v>162.52458333333334</v>
      </c>
      <c r="R36" s="22">
        <v>5380</v>
      </c>
      <c r="S36" s="22">
        <v>39.8</v>
      </c>
      <c r="T36" s="24">
        <v>3.99</v>
      </c>
      <c r="U36" s="7"/>
    </row>
    <row r="37" spans="1:21" s="3" customFormat="1" ht="15.75">
      <c r="A37" s="31">
        <v>42643</v>
      </c>
      <c r="B37" s="21">
        <v>1008</v>
      </c>
      <c r="C37" s="21">
        <v>1004</v>
      </c>
      <c r="D37" s="21">
        <v>66.39</v>
      </c>
      <c r="E37" s="22">
        <v>37.24</v>
      </c>
      <c r="F37" s="22">
        <v>53.16041666666668</v>
      </c>
      <c r="G37" s="22">
        <v>32.92</v>
      </c>
      <c r="H37" s="22">
        <v>22.64</v>
      </c>
      <c r="I37" s="22">
        <v>26.37541666666667</v>
      </c>
      <c r="J37" s="22">
        <v>29.22</v>
      </c>
      <c r="K37" s="22">
        <v>26.46</v>
      </c>
      <c r="L37" s="22">
        <v>27.515</v>
      </c>
      <c r="M37" s="22">
        <v>28.09</v>
      </c>
      <c r="N37" s="22">
        <v>27.5</v>
      </c>
      <c r="O37" s="22">
        <v>27.79875</v>
      </c>
      <c r="P37" s="22">
        <v>1.134875</v>
      </c>
      <c r="Q37" s="22">
        <v>104.77733333333333</v>
      </c>
      <c r="R37" s="22">
        <v>3494.5759999999996</v>
      </c>
      <c r="S37" s="22">
        <v>87.4</v>
      </c>
      <c r="T37" s="24">
        <v>0.872</v>
      </c>
      <c r="U37" s="7"/>
    </row>
    <row r="38" spans="1:21" s="3" customFormat="1" ht="15.75">
      <c r="A38" s="15" t="s">
        <v>22</v>
      </c>
      <c r="B38" s="16">
        <f aca="true" t="shared" si="0" ref="B38:P38">SUMIF(B8:B37,"&lt;&gt;-999")</f>
        <v>30197</v>
      </c>
      <c r="C38" s="16">
        <f t="shared" si="0"/>
        <v>30017</v>
      </c>
      <c r="D38" s="16">
        <f t="shared" si="0"/>
        <v>1974.5800000000004</v>
      </c>
      <c r="E38" s="16">
        <f t="shared" si="0"/>
        <v>1361.81</v>
      </c>
      <c r="F38" s="16">
        <f t="shared" si="0"/>
        <v>1684.5908333333332</v>
      </c>
      <c r="G38" s="16">
        <f t="shared" si="0"/>
        <v>965.6300000000001</v>
      </c>
      <c r="H38" s="16">
        <f t="shared" si="0"/>
        <v>718.17</v>
      </c>
      <c r="I38" s="16">
        <f t="shared" si="0"/>
        <v>817.8808333333333</v>
      </c>
      <c r="J38" s="16">
        <f t="shared" si="0"/>
        <v>921.4700000000001</v>
      </c>
      <c r="K38" s="16">
        <f t="shared" si="0"/>
        <v>817.9400000000002</v>
      </c>
      <c r="L38" s="16">
        <f t="shared" si="0"/>
        <v>868.1633333333333</v>
      </c>
      <c r="M38" s="16">
        <f t="shared" si="0"/>
        <v>892.1100000000001</v>
      </c>
      <c r="N38" s="16">
        <f t="shared" si="0"/>
        <v>858.12</v>
      </c>
      <c r="O38" s="16">
        <f t="shared" si="0"/>
        <v>874.4208333333335</v>
      </c>
      <c r="P38" s="16">
        <f t="shared" si="0"/>
        <v>58.89970833333332</v>
      </c>
      <c r="Q38" s="16"/>
      <c r="R38" s="16">
        <f>SUMIF(R8:R37,"&lt;&gt;-999")</f>
        <v>127763.55300000001</v>
      </c>
      <c r="S38" s="16">
        <f>SUMIF(S8:S37,"&lt;&gt;-999")</f>
        <v>1010.5999999999999</v>
      </c>
      <c r="T38" s="25">
        <f>SUMIF(T8:T37,"&lt;&gt;-999")</f>
        <v>114.78499999999998</v>
      </c>
      <c r="U38" s="7"/>
    </row>
    <row r="39" spans="1:20" s="3" customFormat="1" ht="15.75">
      <c r="A39" s="17" t="s">
        <v>23</v>
      </c>
      <c r="B39" s="18">
        <f aca="true" t="shared" si="1" ref="B39:P39">AVERAGE(B8:B37)</f>
        <v>1006.5666666666667</v>
      </c>
      <c r="C39" s="18">
        <f t="shared" si="1"/>
        <v>1000.5666666666667</v>
      </c>
      <c r="D39" s="18">
        <f t="shared" si="1"/>
        <v>65.81933333333335</v>
      </c>
      <c r="E39" s="18">
        <f t="shared" si="1"/>
        <v>45.39366666666667</v>
      </c>
      <c r="F39" s="18">
        <f t="shared" si="1"/>
        <v>56.15302777777777</v>
      </c>
      <c r="G39" s="18">
        <f t="shared" si="1"/>
        <v>32.18766666666667</v>
      </c>
      <c r="H39" s="18">
        <f t="shared" si="1"/>
        <v>23.939</v>
      </c>
      <c r="I39" s="18">
        <f t="shared" si="1"/>
        <v>27.262694444444442</v>
      </c>
      <c r="J39" s="18">
        <f t="shared" si="1"/>
        <v>30.71566666666667</v>
      </c>
      <c r="K39" s="18">
        <f t="shared" si="1"/>
        <v>27.264666666666674</v>
      </c>
      <c r="L39" s="18">
        <f t="shared" si="1"/>
        <v>28.938777777777776</v>
      </c>
      <c r="M39" s="18">
        <f t="shared" si="1"/>
        <v>29.737000000000005</v>
      </c>
      <c r="N39" s="18">
        <f t="shared" si="1"/>
        <v>28.604</v>
      </c>
      <c r="O39" s="18">
        <f t="shared" si="1"/>
        <v>29.147361111111117</v>
      </c>
      <c r="P39" s="18">
        <f t="shared" si="1"/>
        <v>1.9633236111111108</v>
      </c>
      <c r="Q39" s="18"/>
      <c r="R39" s="18">
        <f>AVERAGE(R8:R37)</f>
        <v>4258.7851</v>
      </c>
      <c r="S39" s="18">
        <f>AVERAGE(S8:S37)</f>
        <v>33.68666666666666</v>
      </c>
      <c r="T39" s="26">
        <f>AVERAGE(T8:T37)</f>
        <v>3.826166666666666</v>
      </c>
    </row>
    <row r="40" spans="1:5" s="3" customFormat="1" ht="15.75">
      <c r="A40" s="1"/>
      <c r="B40" s="4"/>
      <c r="C40" s="4"/>
      <c r="D40" s="4"/>
      <c r="E40" s="4"/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</sheetData>
  <sheetProtection/>
  <mergeCells count="10">
    <mergeCell ref="D6:F6"/>
    <mergeCell ref="G6:I6"/>
    <mergeCell ref="J4:O4"/>
    <mergeCell ref="B6:C6"/>
    <mergeCell ref="B4:C4"/>
    <mergeCell ref="D4:F4"/>
    <mergeCell ref="G4:I4"/>
    <mergeCell ref="P4:Q4"/>
    <mergeCell ref="A2:T2"/>
    <mergeCell ref="B5:C5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user</cp:lastModifiedBy>
  <cp:lastPrinted>2011-10-28T13:25:44Z</cp:lastPrinted>
  <dcterms:created xsi:type="dcterms:W3CDTF">2002-04-14T02:07:04Z</dcterms:created>
  <dcterms:modified xsi:type="dcterms:W3CDTF">2016-12-13T06:08:06Z</dcterms:modified>
  <cp:category/>
  <cp:version/>
  <cp:contentType/>
  <cp:contentStatus/>
</cp:coreProperties>
</file>