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<sst xmlns="http://schemas.openxmlformats.org/spreadsheetml/2006/main" count="42" uniqueCount="30">
  <si>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</si>
  <si>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</si>
  <si>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</si>
  <si>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</si>
  <si>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</si>
  <si>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</si>
  <si>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</si>
  <si>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</si>
  <si>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</si>
  <si>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</si>
  <si>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</si>
  <si>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</si>
  <si>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</si>
  <si>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</si>
  <si>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</si>
  <si>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</si>
  <si>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</si>
  <si>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</si>
  <si>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</si>
  <si>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</si>
  <si>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</si>
  <si>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</si>
  <si>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</si>
  <si>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</si>
  <si>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 xml:space="preserve">Solar </t>
  </si>
  <si>
    <t>Precipi-</t>
  </si>
  <si>
    <t>Evapo-</t>
  </si>
  <si>
    <t>Intensity</t>
  </si>
  <si>
    <t xml:space="preserve"> tation </t>
  </si>
  <si>
    <t>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</si>
</sst>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D1">
      <selection activeCell="T5" sqref="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43040</v>
      </c>
      <c r="B8" s="19">
        <v>1015</v>
      </c>
      <c r="C8" s="19">
        <v>1010</v>
      </c>
      <c r="D8" s="19">
        <v>100</v>
      </c>
      <c r="E8" s="20">
        <v>48.77</v>
      </c>
      <c r="F8" s="20">
        <v>80.62666666666665</v>
      </c>
      <c r="G8" s="20">
        <v>29.57</v>
      </c>
      <c r="H8" s="20">
        <v>15.5</v>
      </c>
      <c r="I8" s="20">
        <v>21.969583333333336</v>
      </c>
      <c r="J8" s="20">
        <v>28.45</v>
      </c>
      <c r="K8" s="20">
        <v>23.19</v>
      </c>
      <c r="L8" s="20">
        <v>25.95833333333333</v>
      </c>
      <c r="M8" s="20">
        <v>27.49</v>
      </c>
      <c r="N8" s="20">
        <v>26.22</v>
      </c>
      <c r="O8" s="20">
        <v>26.86708333333333</v>
      </c>
      <c r="P8" s="20">
        <v>0.28950000000000004</v>
      </c>
      <c r="Q8" s="20">
        <v>176.13</v>
      </c>
      <c r="R8" s="20">
        <v>5609.042</v>
      </c>
      <c r="S8" s="20">
        <v>0</v>
      </c>
      <c r="T8" s="23">
        <v>4.204</v>
      </c>
      <c r="U8" s="7"/>
    </row>
    <row r="9" spans="1:21" s="3" customFormat="1" ht="15.75">
      <c r="A9" s="31">
        <v>43041</v>
      </c>
      <c r="B9" s="21">
        <v>1012</v>
      </c>
      <c r="C9" s="21">
        <v>1008</v>
      </c>
      <c r="D9" s="21">
        <v>100</v>
      </c>
      <c r="E9" s="22">
        <v>49.02</v>
      </c>
      <c r="F9" s="22">
        <v>82.50166666666667</v>
      </c>
      <c r="G9" s="22">
        <v>31.67</v>
      </c>
      <c r="H9" s="22">
        <v>19.03</v>
      </c>
      <c r="I9" s="22">
        <v>23.9225</v>
      </c>
      <c r="J9" s="22">
        <v>28.08</v>
      </c>
      <c r="K9" s="22">
        <v>24.51</v>
      </c>
      <c r="L9" s="22">
        <v>26.49</v>
      </c>
      <c r="M9" s="22">
        <v>27.59</v>
      </c>
      <c r="N9" s="22">
        <v>26.57</v>
      </c>
      <c r="O9" s="22">
        <v>27.094166666666666</v>
      </c>
      <c r="P9" s="22">
        <v>0.3755833333333332</v>
      </c>
      <c r="Q9" s="22">
        <v>137.2648333333333</v>
      </c>
      <c r="R9" s="22">
        <v>4145.255</v>
      </c>
      <c r="S9" s="22">
        <v>0</v>
      </c>
      <c r="T9" s="24">
        <v>4.1</v>
      </c>
      <c r="U9" s="7"/>
    </row>
    <row r="10" spans="1:21" s="3" customFormat="1" ht="15.75">
      <c r="A10" s="31">
        <v>43042</v>
      </c>
      <c r="B10" s="21">
        <v>1013</v>
      </c>
      <c r="C10" s="21">
        <v>1009</v>
      </c>
      <c r="D10" s="21">
        <v>100</v>
      </c>
      <c r="E10" s="22">
        <v>65.55</v>
      </c>
      <c r="F10" s="22">
        <v>87.21166666666666</v>
      </c>
      <c r="G10" s="22">
        <v>30.02</v>
      </c>
      <c r="H10" s="22">
        <v>20.21</v>
      </c>
      <c r="I10" s="22">
        <v>23.67916666666666</v>
      </c>
      <c r="J10" s="22">
        <v>28.57</v>
      </c>
      <c r="K10" s="22">
        <v>25.87</v>
      </c>
      <c r="L10" s="22">
        <v>26.91083333333334</v>
      </c>
      <c r="M10" s="22">
        <v>27.75</v>
      </c>
      <c r="N10" s="22">
        <v>26.98</v>
      </c>
      <c r="O10" s="22">
        <v>27.352916666666662</v>
      </c>
      <c r="P10" s="22">
        <v>0.7288333333333333</v>
      </c>
      <c r="Q10" s="22">
        <v>108.04166666666664</v>
      </c>
      <c r="R10" s="22">
        <v>3768.3639999999996</v>
      </c>
      <c r="S10" s="22">
        <v>0.2</v>
      </c>
      <c r="T10" s="24">
        <v>4.490999999999999</v>
      </c>
      <c r="U10" s="7"/>
    </row>
    <row r="11" spans="1:21" s="3" customFormat="1" ht="15.75">
      <c r="A11" s="31">
        <v>43043</v>
      </c>
      <c r="B11" s="21">
        <v>1014</v>
      </c>
      <c r="C11" s="21">
        <v>1011</v>
      </c>
      <c r="D11" s="21">
        <v>91</v>
      </c>
      <c r="E11" s="22">
        <v>56.03</v>
      </c>
      <c r="F11" s="22">
        <v>74.63541666666667</v>
      </c>
      <c r="G11" s="22">
        <v>29.25</v>
      </c>
      <c r="H11" s="22">
        <v>17.61</v>
      </c>
      <c r="I11" s="22">
        <v>22.5225</v>
      </c>
      <c r="J11" s="22">
        <v>28.38</v>
      </c>
      <c r="K11" s="22">
        <v>25.1</v>
      </c>
      <c r="L11" s="22">
        <v>26.52666666666666</v>
      </c>
      <c r="M11" s="22">
        <v>27.69</v>
      </c>
      <c r="N11" s="22">
        <v>26.76</v>
      </c>
      <c r="O11" s="22">
        <v>27.255416666666665</v>
      </c>
      <c r="P11" s="22">
        <v>0.6694166666666667</v>
      </c>
      <c r="Q11" s="22">
        <v>150.80716666666663</v>
      </c>
      <c r="R11" s="22">
        <v>4679.041</v>
      </c>
      <c r="S11" s="22">
        <v>0</v>
      </c>
      <c r="T11" s="24">
        <v>6.636999999999999</v>
      </c>
      <c r="U11" s="7"/>
    </row>
    <row r="12" spans="1:21" s="3" customFormat="1" ht="15.75">
      <c r="A12" s="31">
        <v>43044</v>
      </c>
      <c r="B12" s="21">
        <v>1015</v>
      </c>
      <c r="C12" s="21">
        <v>1011</v>
      </c>
      <c r="D12" s="21">
        <v>93.3</v>
      </c>
      <c r="E12" s="22">
        <v>55.7</v>
      </c>
      <c r="F12" s="22">
        <v>77.81458333333333</v>
      </c>
      <c r="G12" s="22">
        <v>28.89</v>
      </c>
      <c r="H12" s="22">
        <v>16.22</v>
      </c>
      <c r="I12" s="22">
        <v>21.450833333333335</v>
      </c>
      <c r="J12" s="22">
        <v>27.65</v>
      </c>
      <c r="K12" s="22">
        <v>24.21</v>
      </c>
      <c r="L12" s="22">
        <v>25.85625</v>
      </c>
      <c r="M12" s="22">
        <v>27.54</v>
      </c>
      <c r="N12" s="22">
        <v>26.36</v>
      </c>
      <c r="O12" s="22">
        <v>26.907916666666665</v>
      </c>
      <c r="P12" s="22">
        <v>0.0855</v>
      </c>
      <c r="Q12" s="22">
        <v>206.275125</v>
      </c>
      <c r="R12" s="22">
        <v>4102.44</v>
      </c>
      <c r="S12" s="22">
        <v>0</v>
      </c>
      <c r="T12" s="24">
        <v>3.204</v>
      </c>
      <c r="U12" s="7"/>
    </row>
    <row r="13" spans="1:21" s="3" customFormat="1" ht="15.75">
      <c r="A13" s="31">
        <v>43045</v>
      </c>
      <c r="B13" s="21">
        <v>1014</v>
      </c>
      <c r="C13" s="21">
        <v>1010</v>
      </c>
      <c r="D13" s="21">
        <v>99.5</v>
      </c>
      <c r="E13" s="22">
        <v>65.67</v>
      </c>
      <c r="F13" s="22">
        <v>86.85791666666667</v>
      </c>
      <c r="G13" s="22">
        <v>28.22</v>
      </c>
      <c r="H13" s="22">
        <v>18.5</v>
      </c>
      <c r="I13" s="22">
        <v>22.59208333333334</v>
      </c>
      <c r="J13" s="22">
        <v>27</v>
      </c>
      <c r="K13" s="22">
        <v>24.37</v>
      </c>
      <c r="L13" s="22">
        <v>25.8125</v>
      </c>
      <c r="M13" s="22">
        <v>27.21</v>
      </c>
      <c r="N13" s="22">
        <v>26.43</v>
      </c>
      <c r="O13" s="22">
        <v>26.810833333333335</v>
      </c>
      <c r="P13" s="22">
        <v>0.08591666666666666</v>
      </c>
      <c r="Q13" s="22">
        <v>145.04725</v>
      </c>
      <c r="R13" s="22">
        <v>2477.4880000000003</v>
      </c>
      <c r="S13" s="22">
        <v>0</v>
      </c>
      <c r="T13" s="24">
        <v>1.811</v>
      </c>
      <c r="U13" s="7"/>
    </row>
    <row r="14" spans="1:21" s="3" customFormat="1" ht="15.75">
      <c r="A14" s="31">
        <v>43046</v>
      </c>
      <c r="B14" s="21">
        <v>1014</v>
      </c>
      <c r="C14" s="21">
        <v>1011</v>
      </c>
      <c r="D14" s="21">
        <v>100</v>
      </c>
      <c r="E14" s="22">
        <v>53.77</v>
      </c>
      <c r="F14" s="22">
        <v>86.20166666666665</v>
      </c>
      <c r="G14" s="22">
        <v>31.51</v>
      </c>
      <c r="H14" s="22">
        <v>20.92</v>
      </c>
      <c r="I14" s="22">
        <v>24.35958333333333</v>
      </c>
      <c r="J14" s="22">
        <v>29.34</v>
      </c>
      <c r="K14" s="22">
        <v>24.89</v>
      </c>
      <c r="L14" s="22">
        <v>26.8475</v>
      </c>
      <c r="M14" s="22">
        <v>27.93</v>
      </c>
      <c r="N14" s="22">
        <v>26.58</v>
      </c>
      <c r="O14" s="22">
        <v>27.10125</v>
      </c>
      <c r="P14" s="22">
        <v>0.3504583333333333</v>
      </c>
      <c r="Q14" s="22">
        <v>155.85191666666668</v>
      </c>
      <c r="R14" s="22">
        <v>5316.565</v>
      </c>
      <c r="S14" s="22">
        <v>0</v>
      </c>
      <c r="T14" s="24">
        <v>5.154</v>
      </c>
      <c r="U14" s="7"/>
    </row>
    <row r="15" spans="1:21" s="3" customFormat="1" ht="15.75">
      <c r="A15" s="31">
        <v>43047</v>
      </c>
      <c r="B15" s="21">
        <v>1013</v>
      </c>
      <c r="C15" s="21">
        <v>1009</v>
      </c>
      <c r="D15" s="21">
        <v>100</v>
      </c>
      <c r="E15" s="22">
        <v>56.98</v>
      </c>
      <c r="F15" s="22">
        <v>84.43791666666667</v>
      </c>
      <c r="G15" s="22">
        <v>31.46</v>
      </c>
      <c r="H15" s="22">
        <v>20.33</v>
      </c>
      <c r="I15" s="22">
        <v>24.566666666666666</v>
      </c>
      <c r="J15" s="22">
        <v>30.12</v>
      </c>
      <c r="K15" s="22">
        <v>26.06</v>
      </c>
      <c r="L15" s="22">
        <v>27.545833333333334</v>
      </c>
      <c r="M15" s="22">
        <v>28.35</v>
      </c>
      <c r="N15" s="22">
        <v>27.15</v>
      </c>
      <c r="O15" s="22">
        <v>27.684583333333336</v>
      </c>
      <c r="P15" s="22">
        <v>0.3950416666666667</v>
      </c>
      <c r="Q15" s="22">
        <v>207.3875833333333</v>
      </c>
      <c r="R15" s="22">
        <v>5174.593</v>
      </c>
      <c r="S15" s="22">
        <v>0</v>
      </c>
      <c r="T15" s="24">
        <v>4.572000000000001</v>
      </c>
      <c r="U15" s="7"/>
    </row>
    <row r="16" spans="1:21" s="3" customFormat="1" ht="15.75">
      <c r="A16" s="31">
        <v>43048</v>
      </c>
      <c r="B16" s="21">
        <v>1012</v>
      </c>
      <c r="C16" s="21">
        <v>1009</v>
      </c>
      <c r="D16" s="21">
        <v>100</v>
      </c>
      <c r="E16" s="22">
        <v>54.67</v>
      </c>
      <c r="F16" s="22">
        <v>84.04375</v>
      </c>
      <c r="G16" s="22">
        <v>32.46</v>
      </c>
      <c r="H16" s="22">
        <v>18.92</v>
      </c>
      <c r="I16" s="22">
        <v>24.043333333333337</v>
      </c>
      <c r="J16" s="22">
        <v>29.44</v>
      </c>
      <c r="K16" s="22">
        <v>25.54</v>
      </c>
      <c r="L16" s="22">
        <v>27.28291666666667</v>
      </c>
      <c r="M16" s="22">
        <v>28.29</v>
      </c>
      <c r="N16" s="22">
        <v>27.24</v>
      </c>
      <c r="O16" s="22">
        <v>27.79875</v>
      </c>
      <c r="P16" s="22">
        <v>0.10379166666666666</v>
      </c>
      <c r="Q16" s="22">
        <v>144.18349999999998</v>
      </c>
      <c r="R16" s="22">
        <v>4104.115</v>
      </c>
      <c r="S16" s="22">
        <v>0</v>
      </c>
      <c r="T16" s="24">
        <v>4.033</v>
      </c>
      <c r="U16" s="7"/>
    </row>
    <row r="17" spans="1:21" s="3" customFormat="1" ht="15.75">
      <c r="A17" s="31">
        <v>43049</v>
      </c>
      <c r="B17" s="21">
        <v>1012</v>
      </c>
      <c r="C17" s="21">
        <v>1009</v>
      </c>
      <c r="D17" s="21">
        <v>100</v>
      </c>
      <c r="E17" s="22">
        <v>68.34</v>
      </c>
      <c r="F17" s="22">
        <v>89.87166666666668</v>
      </c>
      <c r="G17" s="22">
        <v>29.01</v>
      </c>
      <c r="H17" s="22">
        <v>20.97</v>
      </c>
      <c r="I17" s="22">
        <v>23.892916666666668</v>
      </c>
      <c r="J17" s="22">
        <v>28.63</v>
      </c>
      <c r="K17" s="22">
        <v>26</v>
      </c>
      <c r="L17" s="22">
        <v>27.19416666666667</v>
      </c>
      <c r="M17" s="22">
        <v>28.17</v>
      </c>
      <c r="N17" s="22">
        <v>27.37</v>
      </c>
      <c r="O17" s="22">
        <v>27.775833333333335</v>
      </c>
      <c r="P17" s="22">
        <v>0.08466666666666663</v>
      </c>
      <c r="Q17" s="22">
        <v>173.78591666666668</v>
      </c>
      <c r="R17" s="22">
        <v>3191.403</v>
      </c>
      <c r="S17" s="22">
        <v>0.6</v>
      </c>
      <c r="T17" s="24">
        <v>1.379</v>
      </c>
      <c r="U17" s="7"/>
    </row>
    <row r="18" spans="1:21" s="3" customFormat="1" ht="15.75">
      <c r="A18" s="31">
        <v>43050</v>
      </c>
      <c r="B18" s="21">
        <v>1012</v>
      </c>
      <c r="C18" s="21">
        <v>1009</v>
      </c>
      <c r="D18" s="21">
        <v>100</v>
      </c>
      <c r="E18" s="22">
        <v>84</v>
      </c>
      <c r="F18" s="22">
        <v>96.52083333333333</v>
      </c>
      <c r="G18" s="22">
        <v>25.57</v>
      </c>
      <c r="H18" s="22">
        <v>19.97</v>
      </c>
      <c r="I18" s="22">
        <v>22.634166666666662</v>
      </c>
      <c r="J18" s="22">
        <v>27.29</v>
      </c>
      <c r="K18" s="22">
        <v>25.7</v>
      </c>
      <c r="L18" s="22">
        <v>26.7225</v>
      </c>
      <c r="M18" s="22">
        <v>28</v>
      </c>
      <c r="N18" s="22">
        <v>27.29</v>
      </c>
      <c r="O18" s="22">
        <v>27.56375</v>
      </c>
      <c r="P18" s="22">
        <v>0.059833333333333294</v>
      </c>
      <c r="Q18" s="22">
        <v>192.3465416666667</v>
      </c>
      <c r="R18" s="22">
        <v>1457.4729999999995</v>
      </c>
      <c r="S18" s="22">
        <v>1.6</v>
      </c>
      <c r="T18" s="24">
        <v>0.2830000000000001</v>
      </c>
      <c r="U18" s="7"/>
    </row>
    <row r="19" spans="1:21" s="3" customFormat="1" ht="15.75">
      <c r="A19" s="31">
        <v>43051</v>
      </c>
      <c r="B19" s="21">
        <v>1011</v>
      </c>
      <c r="C19" s="21">
        <v>1008</v>
      </c>
      <c r="D19" s="21">
        <v>100</v>
      </c>
      <c r="E19" s="22">
        <v>78.43</v>
      </c>
      <c r="F19" s="22">
        <v>93.75</v>
      </c>
      <c r="G19" s="22">
        <v>27.22</v>
      </c>
      <c r="H19" s="22">
        <v>18.67</v>
      </c>
      <c r="I19" s="22">
        <v>21.788333333333338</v>
      </c>
      <c r="J19" s="22">
        <v>26.97</v>
      </c>
      <c r="K19" s="22">
        <v>24.5</v>
      </c>
      <c r="L19" s="22">
        <v>25.81375</v>
      </c>
      <c r="M19" s="22">
        <v>27.41</v>
      </c>
      <c r="N19" s="22">
        <v>26.63</v>
      </c>
      <c r="O19" s="22">
        <v>26.984583333333337</v>
      </c>
      <c r="P19" s="22">
        <v>0.16808333333333333</v>
      </c>
      <c r="Q19" s="22">
        <v>207.51362500000002</v>
      </c>
      <c r="R19" s="22">
        <v>2522.63</v>
      </c>
      <c r="S19" s="22">
        <v>0.2</v>
      </c>
      <c r="T19" s="24">
        <v>1.706</v>
      </c>
      <c r="U19" s="7"/>
    </row>
    <row r="20" spans="1:21" s="3" customFormat="1" ht="15.75">
      <c r="A20" s="31">
        <v>43052</v>
      </c>
      <c r="B20" s="21">
        <v>1010</v>
      </c>
      <c r="C20" s="21">
        <v>1007</v>
      </c>
      <c r="D20" s="21">
        <v>100</v>
      </c>
      <c r="E20" s="22">
        <v>74.94</v>
      </c>
      <c r="F20" s="22">
        <v>91.4725</v>
      </c>
      <c r="G20" s="22">
        <v>26.93</v>
      </c>
      <c r="H20" s="22">
        <v>19.34</v>
      </c>
      <c r="I20" s="22">
        <v>22.56</v>
      </c>
      <c r="J20" s="22">
        <v>26.8</v>
      </c>
      <c r="K20" s="22">
        <v>24.39</v>
      </c>
      <c r="L20" s="22">
        <v>25.73166666666667</v>
      </c>
      <c r="M20" s="22">
        <v>27.09</v>
      </c>
      <c r="N20" s="22">
        <v>26.46</v>
      </c>
      <c r="O20" s="22">
        <v>26.778333333333332</v>
      </c>
      <c r="P20" s="22">
        <v>0.19058333333333335</v>
      </c>
      <c r="Q20" s="22">
        <v>181.91404166666663</v>
      </c>
      <c r="R20" s="22">
        <v>2435.551</v>
      </c>
      <c r="S20" s="22">
        <v>0.6</v>
      </c>
      <c r="T20" s="24">
        <v>1.1420000000000001</v>
      </c>
      <c r="U20" s="7"/>
    </row>
    <row r="21" spans="1:21" s="3" customFormat="1" ht="15.75">
      <c r="A21" s="31">
        <v>43053</v>
      </c>
      <c r="B21" s="21">
        <v>1012</v>
      </c>
      <c r="C21" s="21">
        <v>1008</v>
      </c>
      <c r="D21" s="21">
        <v>100</v>
      </c>
      <c r="E21" s="22">
        <v>61</v>
      </c>
      <c r="F21" s="22">
        <v>88.32958333333333</v>
      </c>
      <c r="G21" s="22">
        <v>31.51</v>
      </c>
      <c r="H21" s="22">
        <v>20.78</v>
      </c>
      <c r="I21" s="22">
        <v>23.982083333333335</v>
      </c>
      <c r="J21" s="22">
        <v>28.63</v>
      </c>
      <c r="K21" s="22">
        <v>24.95</v>
      </c>
      <c r="L21" s="22">
        <v>26.520833333333343</v>
      </c>
      <c r="M21" s="22">
        <v>27.67</v>
      </c>
      <c r="N21" s="22">
        <v>26.49</v>
      </c>
      <c r="O21" s="22">
        <v>26.965</v>
      </c>
      <c r="P21" s="22">
        <v>0.21987500000000001</v>
      </c>
      <c r="Q21" s="22">
        <v>239.1592916666666</v>
      </c>
      <c r="R21" s="22">
        <v>4239.377</v>
      </c>
      <c r="S21" s="22">
        <v>0</v>
      </c>
      <c r="T21" s="24">
        <v>4.585</v>
      </c>
      <c r="U21" s="7"/>
    </row>
    <row r="22" spans="1:21" s="3" customFormat="1" ht="15.75">
      <c r="A22" s="31">
        <v>43054</v>
      </c>
      <c r="B22" s="21">
        <v>1013</v>
      </c>
      <c r="C22" s="21">
        <v>1010</v>
      </c>
      <c r="D22" s="21">
        <v>100</v>
      </c>
      <c r="E22" s="22">
        <v>60.72</v>
      </c>
      <c r="F22" s="22">
        <v>87.08791666666667</v>
      </c>
      <c r="G22" s="22">
        <v>30.74</v>
      </c>
      <c r="H22" s="22">
        <v>19.72</v>
      </c>
      <c r="I22" s="22">
        <v>23.674583333333334</v>
      </c>
      <c r="J22" s="22">
        <v>28.48</v>
      </c>
      <c r="K22" s="22">
        <v>25.21</v>
      </c>
      <c r="L22" s="22">
        <v>26.677916666666672</v>
      </c>
      <c r="M22" s="22">
        <v>27.72</v>
      </c>
      <c r="N22" s="22">
        <v>26.78</v>
      </c>
      <c r="O22" s="22">
        <v>27.2825</v>
      </c>
      <c r="P22" s="22">
        <v>0.10066666666666668</v>
      </c>
      <c r="Q22" s="22">
        <v>149.69504166666667</v>
      </c>
      <c r="R22" s="22">
        <v>3727.752</v>
      </c>
      <c r="S22" s="22">
        <v>0</v>
      </c>
      <c r="T22" s="24">
        <v>2.8719999999999994</v>
      </c>
      <c r="U22" s="7"/>
    </row>
    <row r="23" spans="1:21" s="3" customFormat="1" ht="15.75">
      <c r="A23" s="31">
        <v>43055</v>
      </c>
      <c r="B23" s="21">
        <v>1013</v>
      </c>
      <c r="C23" s="21">
        <v>1009</v>
      </c>
      <c r="D23" s="21">
        <v>100</v>
      </c>
      <c r="E23" s="22">
        <v>54.39</v>
      </c>
      <c r="F23" s="22">
        <v>86.21041666666666</v>
      </c>
      <c r="G23" s="22">
        <v>31.91</v>
      </c>
      <c r="H23" s="22">
        <v>18.66</v>
      </c>
      <c r="I23" s="22">
        <v>23.76875</v>
      </c>
      <c r="J23" s="22">
        <v>29.42</v>
      </c>
      <c r="K23" s="22">
        <v>24.6</v>
      </c>
      <c r="L23" s="22">
        <v>26.77625</v>
      </c>
      <c r="M23" s="22">
        <v>27.98</v>
      </c>
      <c r="N23" s="22">
        <v>26.76</v>
      </c>
      <c r="O23" s="22">
        <v>27.344583333333333</v>
      </c>
      <c r="P23" s="22">
        <v>0.09950000000000002</v>
      </c>
      <c r="Q23" s="22">
        <v>138.00529166666664</v>
      </c>
      <c r="R23" s="22">
        <v>4857.1759999999995</v>
      </c>
      <c r="S23" s="22">
        <v>0</v>
      </c>
      <c r="T23" s="24">
        <v>4.555</v>
      </c>
      <c r="U23" s="7"/>
    </row>
    <row r="24" spans="1:21" s="3" customFormat="1" ht="15.75">
      <c r="A24" s="31">
        <v>43056</v>
      </c>
      <c r="B24" s="21">
        <v>1011</v>
      </c>
      <c r="C24" s="21">
        <v>1005</v>
      </c>
      <c r="D24" s="21">
        <v>100</v>
      </c>
      <c r="E24" s="22">
        <v>45.21</v>
      </c>
      <c r="F24" s="22">
        <v>80.68041666666666</v>
      </c>
      <c r="G24" s="22">
        <v>34.33</v>
      </c>
      <c r="H24" s="22">
        <v>20.08</v>
      </c>
      <c r="I24" s="22">
        <v>25.117916666666662</v>
      </c>
      <c r="J24" s="22">
        <v>30.47</v>
      </c>
      <c r="K24" s="22">
        <v>25.5</v>
      </c>
      <c r="L24" s="22">
        <v>27.395</v>
      </c>
      <c r="M24" s="22">
        <v>28.35</v>
      </c>
      <c r="N24" s="22">
        <v>27.1</v>
      </c>
      <c r="O24" s="22">
        <v>27.6775</v>
      </c>
      <c r="P24" s="22">
        <v>0.13545833333333332</v>
      </c>
      <c r="Q24" s="22">
        <v>75.55829166666668</v>
      </c>
      <c r="R24" s="22">
        <v>4802.210999999999</v>
      </c>
      <c r="S24" s="22">
        <v>0</v>
      </c>
      <c r="T24" s="24">
        <v>4.628999999999999</v>
      </c>
      <c r="U24" s="7"/>
    </row>
    <row r="25" spans="1:21" s="3" customFormat="1" ht="15.75">
      <c r="A25" s="31">
        <v>43057</v>
      </c>
      <c r="B25" s="21">
        <v>1011</v>
      </c>
      <c r="C25" s="21">
        <v>1006</v>
      </c>
      <c r="D25" s="21">
        <v>96.1</v>
      </c>
      <c r="E25" s="22">
        <v>58.67</v>
      </c>
      <c r="F25" s="22">
        <v>79.20916666666666</v>
      </c>
      <c r="G25" s="22">
        <v>31.01</v>
      </c>
      <c r="H25" s="22">
        <v>18.14</v>
      </c>
      <c r="I25" s="22">
        <v>24.340833333333332</v>
      </c>
      <c r="J25" s="22">
        <v>29.95</v>
      </c>
      <c r="K25" s="22">
        <v>25.51</v>
      </c>
      <c r="L25" s="22">
        <v>27.32625</v>
      </c>
      <c r="M25" s="22">
        <v>28.3</v>
      </c>
      <c r="N25" s="22">
        <v>27.48</v>
      </c>
      <c r="O25" s="22">
        <v>27.92875</v>
      </c>
      <c r="P25" s="22">
        <v>0.9758749999999999</v>
      </c>
      <c r="Q25" s="22">
        <v>135.51566666666668</v>
      </c>
      <c r="R25" s="22">
        <v>4852.5</v>
      </c>
      <c r="S25" s="22">
        <v>0</v>
      </c>
      <c r="T25" s="24">
        <v>7.37</v>
      </c>
      <c r="U25" s="7"/>
    </row>
    <row r="26" spans="1:21" s="3" customFormat="1" ht="15.75">
      <c r="A26" s="31">
        <v>43058</v>
      </c>
      <c r="B26" s="21">
        <v>1015</v>
      </c>
      <c r="C26" s="21">
        <v>1010</v>
      </c>
      <c r="D26" s="21">
        <v>86</v>
      </c>
      <c r="E26" s="22">
        <v>59.65</v>
      </c>
      <c r="F26" s="22">
        <v>76.355</v>
      </c>
      <c r="G26" s="22">
        <v>27.22</v>
      </c>
      <c r="H26" s="22">
        <v>16.72</v>
      </c>
      <c r="I26" s="22">
        <v>20.84875</v>
      </c>
      <c r="J26" s="22">
        <v>27.39</v>
      </c>
      <c r="K26" s="22">
        <v>24.62</v>
      </c>
      <c r="L26" s="22">
        <v>26.070416666666674</v>
      </c>
      <c r="M26" s="22">
        <v>28.11</v>
      </c>
      <c r="N26" s="22">
        <v>26.78</v>
      </c>
      <c r="O26" s="22">
        <v>27.283333333333335</v>
      </c>
      <c r="P26" s="22">
        <v>0.08604166666666668</v>
      </c>
      <c r="Q26" s="22">
        <v>253.81016666666667</v>
      </c>
      <c r="R26" s="22">
        <v>3165.346000000001</v>
      </c>
      <c r="S26" s="22">
        <v>0</v>
      </c>
      <c r="T26" s="24">
        <v>4.752</v>
      </c>
      <c r="U26" s="7"/>
    </row>
    <row r="27" spans="1:21" s="3" customFormat="1" ht="15.75">
      <c r="A27" s="31">
        <v>43059</v>
      </c>
      <c r="B27" s="21">
        <v>1015</v>
      </c>
      <c r="C27" s="21">
        <v>1011</v>
      </c>
      <c r="D27" s="21">
        <v>95.1</v>
      </c>
      <c r="E27" s="22">
        <v>60.62</v>
      </c>
      <c r="F27" s="22">
        <v>82.555</v>
      </c>
      <c r="G27" s="22">
        <v>28.32</v>
      </c>
      <c r="H27" s="22">
        <v>17.42</v>
      </c>
      <c r="I27" s="22">
        <v>21.27625</v>
      </c>
      <c r="J27" s="22">
        <v>27.72</v>
      </c>
      <c r="K27" s="22">
        <v>24.23</v>
      </c>
      <c r="L27" s="22">
        <v>25.8825</v>
      </c>
      <c r="M27" s="22">
        <v>27.28</v>
      </c>
      <c r="N27" s="22">
        <v>26.47</v>
      </c>
      <c r="O27" s="22">
        <v>26.90791666666667</v>
      </c>
      <c r="P27" s="22">
        <v>0.44895833333333335</v>
      </c>
      <c r="Q27" s="22">
        <v>294.4757083333334</v>
      </c>
      <c r="R27" s="22">
        <v>4290.71</v>
      </c>
      <c r="S27" s="22">
        <v>0</v>
      </c>
      <c r="T27" s="24">
        <v>5.101</v>
      </c>
      <c r="U27" s="7"/>
    </row>
    <row r="28" spans="1:21" s="3" customFormat="1" ht="15.75">
      <c r="A28" s="31">
        <v>43060</v>
      </c>
      <c r="B28" s="21">
        <v>1014</v>
      </c>
      <c r="C28" s="21">
        <v>1010</v>
      </c>
      <c r="D28" s="21">
        <v>100</v>
      </c>
      <c r="E28" s="22">
        <v>60.41</v>
      </c>
      <c r="F28" s="22">
        <v>85.75875</v>
      </c>
      <c r="G28" s="22">
        <v>29.14</v>
      </c>
      <c r="H28" s="22">
        <v>16.66</v>
      </c>
      <c r="I28" s="22">
        <v>21.628333333333334</v>
      </c>
      <c r="J28" s="22">
        <v>28.01</v>
      </c>
      <c r="K28" s="22">
        <v>23.65</v>
      </c>
      <c r="L28" s="22">
        <v>25.709166666666672</v>
      </c>
      <c r="M28" s="22">
        <v>27.25</v>
      </c>
      <c r="N28" s="22">
        <v>26.15</v>
      </c>
      <c r="O28" s="22">
        <v>26.71833333333333</v>
      </c>
      <c r="P28" s="22">
        <v>0.21895833333333334</v>
      </c>
      <c r="Q28" s="22">
        <v>201.52033333333335</v>
      </c>
      <c r="R28" s="22">
        <v>4693.69</v>
      </c>
      <c r="S28" s="22">
        <v>0</v>
      </c>
      <c r="T28" s="24">
        <v>4.607000000000001</v>
      </c>
      <c r="U28" s="7"/>
    </row>
    <row r="29" spans="1:21" s="3" customFormat="1" ht="15.75">
      <c r="A29" s="31">
        <v>43061</v>
      </c>
      <c r="B29" s="21">
        <v>1012</v>
      </c>
      <c r="C29" s="21">
        <v>1008</v>
      </c>
      <c r="D29" s="21">
        <v>100</v>
      </c>
      <c r="E29" s="22">
        <v>62.41</v>
      </c>
      <c r="F29" s="22">
        <v>87.98041666666666</v>
      </c>
      <c r="G29" s="22">
        <v>28.21</v>
      </c>
      <c r="H29" s="22">
        <v>17.23</v>
      </c>
      <c r="I29" s="22">
        <v>21.425416666666663</v>
      </c>
      <c r="J29" s="22">
        <v>27.09</v>
      </c>
      <c r="K29" s="22">
        <v>24.83</v>
      </c>
      <c r="L29" s="22">
        <v>25.753333333333327</v>
      </c>
      <c r="M29" s="22">
        <v>27.22</v>
      </c>
      <c r="N29" s="22">
        <v>26.44</v>
      </c>
      <c r="O29" s="22">
        <v>26.7875</v>
      </c>
      <c r="P29" s="22">
        <v>0.8345833333333333</v>
      </c>
      <c r="Q29" s="22">
        <v>193.80616666666666</v>
      </c>
      <c r="R29" s="22">
        <v>3005.8709999999996</v>
      </c>
      <c r="S29" s="22">
        <v>0</v>
      </c>
      <c r="T29" s="24">
        <v>4.5440000000000005</v>
      </c>
      <c r="U29" s="7"/>
    </row>
    <row r="30" spans="1:21" s="3" customFormat="1" ht="15.75">
      <c r="A30" s="31">
        <v>43062</v>
      </c>
      <c r="B30" s="21">
        <v>1015</v>
      </c>
      <c r="C30" s="21">
        <v>1011</v>
      </c>
      <c r="D30" s="21">
        <v>89.7</v>
      </c>
      <c r="E30" s="22">
        <v>58.51</v>
      </c>
      <c r="F30" s="22">
        <v>76.99833333333333</v>
      </c>
      <c r="G30" s="22">
        <v>25.66</v>
      </c>
      <c r="H30" s="22">
        <v>14.84</v>
      </c>
      <c r="I30" s="22">
        <v>19.014166666666664</v>
      </c>
      <c r="J30" s="22">
        <v>26.42</v>
      </c>
      <c r="K30" s="22">
        <v>23.24</v>
      </c>
      <c r="L30" s="22">
        <v>24.823333333333334</v>
      </c>
      <c r="M30" s="22">
        <v>26.85</v>
      </c>
      <c r="N30" s="22">
        <v>25.77</v>
      </c>
      <c r="O30" s="22">
        <v>26.22375</v>
      </c>
      <c r="P30" s="22">
        <v>1.3232083333333333</v>
      </c>
      <c r="Q30" s="22">
        <v>180.33420833333335</v>
      </c>
      <c r="R30" s="22">
        <v>4552.901999999999</v>
      </c>
      <c r="S30" s="22">
        <v>0</v>
      </c>
      <c r="T30" s="24">
        <v>5.981000000000002</v>
      </c>
      <c r="U30" s="7"/>
    </row>
    <row r="31" spans="1:21" s="3" customFormat="1" ht="15.75">
      <c r="A31" s="31">
        <v>43063</v>
      </c>
      <c r="B31" s="21">
        <v>1018</v>
      </c>
      <c r="C31" s="21">
        <v>1014</v>
      </c>
      <c r="D31" s="21">
        <v>86.5</v>
      </c>
      <c r="E31" s="22">
        <v>55.09</v>
      </c>
      <c r="F31" s="22">
        <v>75.08333333333333</v>
      </c>
      <c r="G31" s="22">
        <v>24.65</v>
      </c>
      <c r="H31" s="22">
        <v>14.57</v>
      </c>
      <c r="I31" s="22">
        <v>18.62333333333333</v>
      </c>
      <c r="J31" s="22">
        <v>25.18</v>
      </c>
      <c r="K31" s="22">
        <v>22.84</v>
      </c>
      <c r="L31" s="22">
        <v>24.041666666666657</v>
      </c>
      <c r="M31" s="22">
        <v>26.29</v>
      </c>
      <c r="N31" s="22">
        <v>25.28</v>
      </c>
      <c r="O31" s="22">
        <v>25.66833333333334</v>
      </c>
      <c r="P31" s="22">
        <v>0.6910833333333333</v>
      </c>
      <c r="Q31" s="22">
        <v>224.58850000000007</v>
      </c>
      <c r="R31" s="22">
        <v>3154.7829999999994</v>
      </c>
      <c r="S31" s="22">
        <v>0</v>
      </c>
      <c r="T31" s="24">
        <v>4.325</v>
      </c>
      <c r="U31" s="7"/>
    </row>
    <row r="32" spans="1:21" s="3" customFormat="1" ht="15.75">
      <c r="A32" s="31">
        <v>43064</v>
      </c>
      <c r="B32" s="21">
        <v>1017</v>
      </c>
      <c r="C32" s="21">
        <v>1014</v>
      </c>
      <c r="D32" s="21">
        <v>90.7</v>
      </c>
      <c r="E32" s="22">
        <v>59.95</v>
      </c>
      <c r="F32" s="22">
        <v>79.19791666666667</v>
      </c>
      <c r="G32" s="22">
        <v>26.42</v>
      </c>
      <c r="H32" s="22">
        <v>15.6</v>
      </c>
      <c r="I32" s="22">
        <v>20.0625</v>
      </c>
      <c r="J32" s="22">
        <v>26.19</v>
      </c>
      <c r="K32" s="22">
        <v>22.72</v>
      </c>
      <c r="L32" s="22">
        <v>24.290416666666662</v>
      </c>
      <c r="M32" s="22">
        <v>25.96</v>
      </c>
      <c r="N32" s="22">
        <v>24.94</v>
      </c>
      <c r="O32" s="22">
        <v>25.426666666666666</v>
      </c>
      <c r="P32" s="22">
        <v>0.9620416666666666</v>
      </c>
      <c r="Q32" s="22">
        <v>152.80783333333338</v>
      </c>
      <c r="R32" s="22">
        <v>4695.705</v>
      </c>
      <c r="S32" s="22">
        <v>0</v>
      </c>
      <c r="T32" s="24">
        <v>4.3260000000000005</v>
      </c>
      <c r="U32" s="7"/>
    </row>
    <row r="33" spans="1:21" s="3" customFormat="1" ht="15.75">
      <c r="A33" s="31">
        <v>43065</v>
      </c>
      <c r="B33" s="21">
        <v>1016</v>
      </c>
      <c r="C33" s="21">
        <v>1013</v>
      </c>
      <c r="D33" s="21">
        <v>95.4</v>
      </c>
      <c r="E33" s="22">
        <v>52.04</v>
      </c>
      <c r="F33" s="22">
        <v>80.59833333333331</v>
      </c>
      <c r="G33" s="22">
        <v>29.99</v>
      </c>
      <c r="H33" s="22">
        <v>17.97</v>
      </c>
      <c r="I33" s="22">
        <v>21.76375</v>
      </c>
      <c r="J33" s="22">
        <v>26.56</v>
      </c>
      <c r="K33" s="22">
        <v>23.27</v>
      </c>
      <c r="L33" s="22">
        <v>24.87708333333333</v>
      </c>
      <c r="M33" s="22">
        <v>26.21</v>
      </c>
      <c r="N33" s="22">
        <v>25.27</v>
      </c>
      <c r="O33" s="22">
        <v>25.71208333333333</v>
      </c>
      <c r="P33" s="22">
        <v>1.0759583333333333</v>
      </c>
      <c r="Q33" s="22">
        <v>137.14508333333333</v>
      </c>
      <c r="R33" s="22">
        <v>4068.5280000000007</v>
      </c>
      <c r="S33" s="22">
        <v>0</v>
      </c>
      <c r="T33" s="24">
        <v>5.583</v>
      </c>
      <c r="U33" s="7"/>
    </row>
    <row r="34" spans="1:21" s="3" customFormat="1" ht="15.75">
      <c r="A34" s="31">
        <v>43066</v>
      </c>
      <c r="B34" s="21">
        <v>1015</v>
      </c>
      <c r="C34" s="21">
        <v>1010</v>
      </c>
      <c r="D34" s="21">
        <v>99.9</v>
      </c>
      <c r="E34" s="22">
        <v>56.73</v>
      </c>
      <c r="F34" s="22">
        <v>85.78208333333333</v>
      </c>
      <c r="G34" s="22">
        <v>29.78</v>
      </c>
      <c r="H34" s="22">
        <v>17.57</v>
      </c>
      <c r="I34" s="22">
        <v>21.77416666666667</v>
      </c>
      <c r="J34" s="22">
        <v>27.61</v>
      </c>
      <c r="K34" s="22">
        <v>23.64</v>
      </c>
      <c r="L34" s="22">
        <v>25.32</v>
      </c>
      <c r="M34" s="22">
        <v>26.57</v>
      </c>
      <c r="N34" s="22">
        <v>25.47</v>
      </c>
      <c r="O34" s="22">
        <v>25.97</v>
      </c>
      <c r="P34" s="22">
        <v>0.235625</v>
      </c>
      <c r="Q34" s="22">
        <v>160.43545833333334</v>
      </c>
      <c r="R34" s="22">
        <v>4257.152</v>
      </c>
      <c r="S34" s="22">
        <v>0</v>
      </c>
      <c r="T34" s="24">
        <v>3.7939999999999996</v>
      </c>
      <c r="U34" s="7"/>
    </row>
    <row r="35" spans="1:21" s="3" customFormat="1" ht="15.75">
      <c r="A35" s="31">
        <v>43067</v>
      </c>
      <c r="B35" s="21">
        <v>1015</v>
      </c>
      <c r="C35" s="21">
        <v>1011</v>
      </c>
      <c r="D35" s="21">
        <v>100</v>
      </c>
      <c r="E35" s="22">
        <v>58.15</v>
      </c>
      <c r="F35" s="22">
        <v>85.705</v>
      </c>
      <c r="G35" s="22">
        <v>30.39</v>
      </c>
      <c r="H35" s="22">
        <v>17.31</v>
      </c>
      <c r="I35" s="22">
        <v>22.87958333333333</v>
      </c>
      <c r="J35" s="22">
        <v>28.12</v>
      </c>
      <c r="K35" s="22">
        <v>23.8</v>
      </c>
      <c r="L35" s="22">
        <v>25.785</v>
      </c>
      <c r="M35" s="22">
        <v>26.95</v>
      </c>
      <c r="N35" s="22">
        <v>25.7</v>
      </c>
      <c r="O35" s="22">
        <v>26.29375</v>
      </c>
      <c r="P35" s="22">
        <v>0.10241666666666666</v>
      </c>
      <c r="Q35" s="22">
        <v>182.24166666666667</v>
      </c>
      <c r="R35" s="22">
        <v>4494.55</v>
      </c>
      <c r="S35" s="22">
        <v>0</v>
      </c>
      <c r="T35" s="24">
        <v>3.826</v>
      </c>
      <c r="U35" s="7"/>
    </row>
    <row r="36" spans="1:21" s="3" customFormat="1" ht="15.75">
      <c r="A36" s="31">
        <v>43068</v>
      </c>
      <c r="B36" s="21">
        <v>1015</v>
      </c>
      <c r="C36" s="21">
        <v>1011</v>
      </c>
      <c r="D36" s="21">
        <v>100</v>
      </c>
      <c r="E36" s="22">
        <v>62.28</v>
      </c>
      <c r="F36" s="22">
        <v>87.69375</v>
      </c>
      <c r="G36" s="22">
        <v>29.69</v>
      </c>
      <c r="H36" s="22">
        <v>19.34</v>
      </c>
      <c r="I36" s="22">
        <v>22.9425</v>
      </c>
      <c r="J36" s="22">
        <v>28</v>
      </c>
      <c r="K36" s="22">
        <v>24.88</v>
      </c>
      <c r="L36" s="22">
        <v>26.19208333333333</v>
      </c>
      <c r="M36" s="22">
        <v>27.16</v>
      </c>
      <c r="N36" s="22">
        <v>26.23</v>
      </c>
      <c r="O36" s="22">
        <v>26.66916666666667</v>
      </c>
      <c r="P36" s="22">
        <v>0.08666666666666667</v>
      </c>
      <c r="Q36" s="22">
        <v>156.03333333333333</v>
      </c>
      <c r="R36" s="22">
        <v>3840.785999999999</v>
      </c>
      <c r="S36" s="22">
        <v>0</v>
      </c>
      <c r="T36" s="24">
        <v>2.903</v>
      </c>
      <c r="U36" s="7"/>
    </row>
    <row r="37" spans="1:21" s="3" customFormat="1" ht="15.75">
      <c r="A37" s="31">
        <v>43069</v>
      </c>
      <c r="B37" s="21">
        <v>1013</v>
      </c>
      <c r="C37" s="21">
        <v>1009</v>
      </c>
      <c r="D37" s="21">
        <v>100</v>
      </c>
      <c r="E37" s="22">
        <v>64.82</v>
      </c>
      <c r="F37" s="22">
        <v>89.87208333333335</v>
      </c>
      <c r="G37" s="22">
        <v>27.71</v>
      </c>
      <c r="H37" s="22">
        <v>18.1</v>
      </c>
      <c r="I37" s="22">
        <v>21.92958333333333</v>
      </c>
      <c r="J37" s="22">
        <v>27.16</v>
      </c>
      <c r="K37" s="22">
        <v>24.68</v>
      </c>
      <c r="L37" s="22">
        <v>25.69</v>
      </c>
      <c r="M37" s="22">
        <v>27.08</v>
      </c>
      <c r="N37" s="22">
        <v>26.28</v>
      </c>
      <c r="O37" s="22">
        <v>26.62166666666667</v>
      </c>
      <c r="P37" s="22">
        <v>0.35870833333333324</v>
      </c>
      <c r="Q37" s="22">
        <v>292.5857916666667</v>
      </c>
      <c r="R37" s="22">
        <v>2919.4</v>
      </c>
      <c r="S37" s="22">
        <v>0</v>
      </c>
      <c r="T37" s="24">
        <v>3.5009999999999994</v>
      </c>
      <c r="U37" s="7"/>
    </row>
    <row r="38" spans="1:21" s="3" customFormat="1" ht="15.75">
      <c r="A38" s="15" t="s">
        <v>22</v>
      </c>
      <c r="B38" s="16">
        <f>SUMIF(B8:B37,"&lt;&gt;-999")</f>
        <v>30407</v>
      </c>
      <c r="C38" s="16">
        <f>SUMIF(C8:C37,"&lt;&gt;-999")</f>
        <v>30291</v>
      </c>
      <c r="D38" s="16">
        <f>SUMIF(D8:D37,"&lt;&gt;-999")</f>
        <v>2923.2</v>
      </c>
      <c r="E38" s="16">
        <f>SUMIF(E8:E37,"&lt;&gt;-999")</f>
        <v>1802.5200000000002</v>
      </c>
      <c r="F38" s="16">
        <f>SUMIF(F8:F37,"&lt;&gt;-999")</f>
        <v>2531.0437500000003</v>
      </c>
      <c r="G38" s="16">
        <f>SUMIF(G8:G37,"&lt;&gt;-999")</f>
        <v>878.4600000000002</v>
      </c>
      <c r="H38" s="16">
        <f>SUMIF(H8:H37,"&lt;&gt;-999")</f>
        <v>546.9000000000002</v>
      </c>
      <c r="I38" s="16">
        <f>SUMIF(I8:I37,"&lt;&gt;-999")</f>
        <v>675.0341666666666</v>
      </c>
      <c r="J38" s="16">
        <f>SUMIF(J8:J37,"&lt;&gt;-999")</f>
        <v>839.1200000000001</v>
      </c>
      <c r="K38" s="16">
        <f>SUMIF(K8:K37,"&lt;&gt;-999")</f>
        <v>736.5</v>
      </c>
      <c r="L38" s="16">
        <f>SUMIF(L8:L37,"&lt;&gt;-999")</f>
        <v>783.8241666666668</v>
      </c>
      <c r="M38" s="16">
        <f>SUMIF(M8:M37,"&lt;&gt;-999")</f>
        <v>823.4600000000002</v>
      </c>
      <c r="N38" s="16">
        <f>SUMIF(N8:N37,"&lt;&gt;-999")</f>
        <v>793.4300000000001</v>
      </c>
      <c r="O38" s="16">
        <f>SUMIF(O8:O37,"&lt;&gt;-999")</f>
        <v>807.45625</v>
      </c>
      <c r="P38" s="16">
        <f>SUMIF(P8:P37,"&lt;&gt;-999")</f>
        <v>11.542833333333332</v>
      </c>
      <c r="Q38" s="16"/>
      <c r="R38" s="16">
        <f>SUMIF(R8:R37,"&lt;&gt;-999")</f>
        <v>118602.399</v>
      </c>
      <c r="S38" s="16">
        <f>SUMIF(S8:S37,"&lt;&gt;-999")</f>
        <v>3.2000000000000006</v>
      </c>
      <c r="T38" s="25">
        <f>SUMIF(T8:T37,"&lt;&gt;-999")</f>
        <v>119.97</v>
      </c>
      <c r="U38" s="7"/>
    </row>
    <row r="39" spans="1:20" s="3" customFormat="1" ht="15.75">
      <c r="A39" s="17" t="s">
        <v>23</v>
      </c>
      <c r="B39" s="18">
        <f>AVERAGE(B8:B37)</f>
        <v>1013.5666666666667</v>
      </c>
      <c r="C39" s="18">
        <f>AVERAGE(C8:C37)</f>
        <v>1009.7</v>
      </c>
      <c r="D39" s="18">
        <f>AVERAGE(D8:D37)</f>
        <v>97.44</v>
      </c>
      <c r="E39" s="18">
        <f>AVERAGE(E8:E37)</f>
        <v>60.08400000000001</v>
      </c>
      <c r="F39" s="18">
        <f>AVERAGE(F8:F37)</f>
        <v>84.368125</v>
      </c>
      <c r="G39" s="18">
        <f>AVERAGE(G8:G37)</f>
        <v>29.282000000000004</v>
      </c>
      <c r="H39" s="18">
        <f>AVERAGE(H8:H37)</f>
        <v>18.230000000000008</v>
      </c>
      <c r="I39" s="18">
        <f>AVERAGE(I8:I37)</f>
        <v>22.501138888888885</v>
      </c>
      <c r="J39" s="18">
        <f>AVERAGE(J8:J37)</f>
        <v>27.97066666666667</v>
      </c>
      <c r="K39" s="18">
        <f>AVERAGE(K8:K37)</f>
        <v>24.55</v>
      </c>
      <c r="L39" s="18">
        <f>AVERAGE(L8:L37)</f>
        <v>26.127472222222227</v>
      </c>
      <c r="M39" s="18">
        <f>AVERAGE(M8:M37)</f>
        <v>27.44866666666667</v>
      </c>
      <c r="N39" s="18">
        <f>AVERAGE(N8:N37)</f>
        <v>26.44766666666667</v>
      </c>
      <c r="O39" s="18">
        <f>AVERAGE(O8:O37)</f>
        <v>26.915208333333332</v>
      </c>
      <c r="P39" s="18">
        <f>AVERAGE(P8:P37)</f>
        <v>0.38476111111111105</v>
      </c>
      <c r="Q39" s="18"/>
      <c r="R39" s="18">
        <f>AVERAGE(R8:R37)</f>
        <v>3953.4133</v>
      </c>
      <c r="S39" s="18">
        <f>AVERAGE(S8:S37)</f>
        <v>0.10666666666666669</v>
      </c>
      <c r="T39" s="26">
        <f>AVERAGE(T8:T37)</f>
        <v>3.999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2017-12-01T00:12:28Z</dcterms:modified>
  <cp:category/>
  <cp:version/>
  <cp:contentType/>
  <cp:contentStatus/>
</cp:coreProperties>
</file>